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RHIS005\Documents\document DRHF\"/>
    </mc:Choice>
  </mc:AlternateContent>
  <xr:revisionPtr revIDLastSave="0" documentId="13_ncr:1_{AD585FE3-018C-43A7-A732-1F2A0F7EDAE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anication 2026" sheetId="1" r:id="rId1"/>
    <sheet name="RETRAITES " sheetId="4" r:id="rId2"/>
    <sheet name="DECEDE" sheetId="5" r:id="rId3"/>
  </sheets>
  <definedNames>
    <definedName name="_xlnm._FilterDatabase" localSheetId="0" hidden="1">'Planication 2026'!$A$1:$H$1</definedName>
    <definedName name="_xlnm._FilterDatabase" localSheetId="1" hidden="1">'RETRAITES '!$A$1:$G$1</definedName>
  </definedNames>
  <calcPr calcId="191029"/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2" i="4"/>
  <c r="H142" i="4" s="1"/>
  <c r="D31" i="1"/>
  <c r="F30" i="1"/>
  <c r="G30" i="1" s="1"/>
  <c r="F29" i="1"/>
  <c r="G29" i="1" s="1"/>
  <c r="F28" i="1"/>
  <c r="G28" i="1" s="1"/>
  <c r="F27" i="1"/>
  <c r="G27" i="1" s="1"/>
  <c r="F26" i="1"/>
  <c r="G26" i="1" s="1"/>
  <c r="G25" i="1"/>
  <c r="F25" i="1"/>
  <c r="G24" i="1"/>
  <c r="F24" i="1"/>
  <c r="G23" i="1"/>
  <c r="F23" i="1"/>
  <c r="F22" i="1"/>
  <c r="G22" i="1" s="1"/>
  <c r="F21" i="1"/>
  <c r="G21" i="1" s="1"/>
  <c r="F20" i="1"/>
  <c r="G20" i="1" s="1"/>
  <c r="G19" i="1"/>
  <c r="F19" i="1"/>
  <c r="G18" i="1"/>
  <c r="F18" i="1"/>
  <c r="G17" i="1"/>
  <c r="F17" i="1"/>
  <c r="G16" i="1"/>
  <c r="F16" i="1"/>
  <c r="F15" i="1"/>
  <c r="G15" i="1" s="1"/>
  <c r="F13" i="1"/>
  <c r="G13" i="1" s="1"/>
  <c r="G12" i="1"/>
  <c r="F12" i="1"/>
  <c r="G11" i="1"/>
  <c r="F11" i="1"/>
  <c r="G10" i="1"/>
  <c r="F10" i="1"/>
  <c r="G9" i="1"/>
  <c r="F9" i="1"/>
  <c r="G8" i="1"/>
  <c r="F8" i="1"/>
  <c r="F7" i="1"/>
  <c r="G7" i="1" s="1"/>
  <c r="G6" i="1"/>
  <c r="F6" i="1"/>
  <c r="G5" i="1"/>
  <c r="F5" i="1"/>
  <c r="G4" i="1"/>
  <c r="F4" i="1"/>
  <c r="G3" i="1"/>
  <c r="F3" i="1"/>
  <c r="G2" i="1"/>
  <c r="F2" i="1"/>
  <c r="F31" i="1" s="1"/>
  <c r="G31" i="1" l="1"/>
</calcChain>
</file>

<file path=xl/sharedStrings.xml><?xml version="1.0" encoding="utf-8"?>
<sst xmlns="http://schemas.openxmlformats.org/spreadsheetml/2006/main" count="790" uniqueCount="298">
  <si>
    <t>N°</t>
  </si>
  <si>
    <t>PROFILS</t>
  </si>
  <si>
    <t>NIVEAU</t>
  </si>
  <si>
    <t>NOMBRE</t>
  </si>
  <si>
    <t>SALAIRE</t>
  </si>
  <si>
    <t>MONTANT TOTAL</t>
  </si>
  <si>
    <t xml:space="preserve">MONTANT ANNUEL </t>
  </si>
  <si>
    <t>STRUCTURES BENIFICIAIRES</t>
  </si>
  <si>
    <t>Médecins</t>
  </si>
  <si>
    <t>Bac +7</t>
  </si>
  <si>
    <t>MSPP</t>
  </si>
  <si>
    <t>Pharmaciens</t>
  </si>
  <si>
    <t xml:space="preserve">IDE </t>
  </si>
  <si>
    <t>Bac +3</t>
  </si>
  <si>
    <t>SFDE</t>
  </si>
  <si>
    <t>ATS</t>
  </si>
  <si>
    <t>BEP +3</t>
  </si>
  <si>
    <t>TSP</t>
  </si>
  <si>
    <t>TSSIO</t>
  </si>
  <si>
    <t>TSSI</t>
  </si>
  <si>
    <t>TSAR</t>
  </si>
  <si>
    <t>TSO</t>
  </si>
  <si>
    <t>TS-Odonto</t>
  </si>
  <si>
    <t>ATS/Acc</t>
  </si>
  <si>
    <t>TS Chirurgie</t>
  </si>
  <si>
    <t>Bac+3</t>
  </si>
  <si>
    <t>TSIM</t>
  </si>
  <si>
    <t>TLDE</t>
  </si>
  <si>
    <t>TS Optalmologie</t>
  </si>
  <si>
    <t>TS ORL</t>
  </si>
  <si>
    <t>Kiné</t>
  </si>
  <si>
    <t>Tech-Assainissement</t>
  </si>
  <si>
    <t>Nutritionnistes</t>
  </si>
  <si>
    <t>Bac +5</t>
  </si>
  <si>
    <t>TS en Santé Publique</t>
  </si>
  <si>
    <t> Bac + 5</t>
  </si>
  <si>
    <t>TS en Santé de Reproduction</t>
  </si>
  <si>
    <t>Epidémiologistes</t>
  </si>
  <si>
    <t>Personnel d'Appui(FS,GS,Chauffeur,Planton et Scretaire)</t>
  </si>
  <si>
    <t>Gestionnaire RH</t>
  </si>
  <si>
    <t>Staticien</t>
  </si>
  <si>
    <t>BAC+3</t>
  </si>
  <si>
    <t>Inforamatien</t>
  </si>
  <si>
    <t>Licence en Planification</t>
  </si>
  <si>
    <t>Administrateurs des Hôpitaux</t>
  </si>
  <si>
    <t> Bac + 3</t>
  </si>
  <si>
    <t>Total</t>
  </si>
  <si>
    <t>ABAKAR AGUIDI SOUMAILA</t>
  </si>
  <si>
    <t>ABAKAR SIDDICK MALLAYE</t>
  </si>
  <si>
    <t>ABBAS NEE KALTOUMA AHMADAYE</t>
  </si>
  <si>
    <t>ABDEL-HAKH FOUDAH MAHAMAT</t>
  </si>
  <si>
    <t>ABDOULAYE MAHAMAT SEID</t>
  </si>
  <si>
    <t>ADOUM OUMAR</t>
  </si>
  <si>
    <t>ALI CHIDE</t>
  </si>
  <si>
    <t>ALI KAISSALA</t>
  </si>
  <si>
    <t>AMOUNA MALICK</t>
  </si>
  <si>
    <t>ARODA SAHIR</t>
  </si>
  <si>
    <t>ATIM ABBA OUMAR</t>
  </si>
  <si>
    <t>AZINA JONATHAN</t>
  </si>
  <si>
    <t>BAMRA BARKAMLA</t>
  </si>
  <si>
    <t>BANA BAINDIOULENG</t>
  </si>
  <si>
    <t>BARAH SOLALTAH MALLAH</t>
  </si>
  <si>
    <t>BAROU DJOUATER</t>
  </si>
  <si>
    <t>BEDIMA LE MBAITADJIM</t>
  </si>
  <si>
    <t>BERLENGAR ENOS</t>
  </si>
  <si>
    <t>BERME HAMNDOUL</t>
  </si>
  <si>
    <t>BOURSOUBO PATTIBOURI</t>
  </si>
  <si>
    <t>DARGUY NAINDO SYLVET</t>
  </si>
  <si>
    <t>DARI PAFING</t>
  </si>
  <si>
    <t>DIMANCHE NODJIHATI</t>
  </si>
  <si>
    <t>DJIBRINE MAHAMAT</t>
  </si>
  <si>
    <t>DJORALBAYE NGUETEBAYE</t>
  </si>
  <si>
    <t>EDJI SEID</t>
  </si>
  <si>
    <t>FATIME ABANOU</t>
  </si>
  <si>
    <t>FATOUMA DIGO</t>
  </si>
  <si>
    <t>GUEGUE MAHAMAT</t>
  </si>
  <si>
    <t>HADJE MAHAMAT SALEH</t>
  </si>
  <si>
    <t>HAGGAR YEGA MAHAMAT</t>
  </si>
  <si>
    <t>HALIME BARKA</t>
  </si>
  <si>
    <t>HALIME MAHAMAT ABDRAMAN</t>
  </si>
  <si>
    <t>HAROUN BACHARI</t>
  </si>
  <si>
    <t>HASSAN MAHAMAT RAMAT</t>
  </si>
  <si>
    <t>KAIGUE KOUMDE</t>
  </si>
  <si>
    <t>KARIM DAOURO</t>
  </si>
  <si>
    <t>KHADIDJA ABOKORA</t>
  </si>
  <si>
    <t>KODJOUBAYE YVONNE</t>
  </si>
  <si>
    <t>KOUTOU KALING</t>
  </si>
  <si>
    <t>MADJINGAYE KABO</t>
  </si>
  <si>
    <t>MAHAMAT DJARMA</t>
  </si>
  <si>
    <t>MAHAMAT MALOUM</t>
  </si>
  <si>
    <t>MAHAMAT SOULEYMANE</t>
  </si>
  <si>
    <t>MAHAMAT TAHER ABDOULAYE</t>
  </si>
  <si>
    <t>MAHAMAT YOUSSOUF KOURSI</t>
  </si>
  <si>
    <t>MARIAM ALI</t>
  </si>
  <si>
    <t>MARIAM ANDANG</t>
  </si>
  <si>
    <t>MARIAM NGARIO</t>
  </si>
  <si>
    <t>MBAIDOGOUM KODADINGAR</t>
  </si>
  <si>
    <t>MBOR DARI</t>
  </si>
  <si>
    <t>MIANBEYE LEA</t>
  </si>
  <si>
    <t>MOBELE MADJIOUROUM ESTHER</t>
  </si>
  <si>
    <t>MOULDJIDE MBAIBEM</t>
  </si>
  <si>
    <t>MOUSSA GANA</t>
  </si>
  <si>
    <t>MOUSSA ISSA MAHAMAT</t>
  </si>
  <si>
    <t>NADJILAR LOKEMLA</t>
  </si>
  <si>
    <t>NAHODJI MOUSSA</t>
  </si>
  <si>
    <t>NEGOLMESSI NDAMA</t>
  </si>
  <si>
    <t>NELEM SUZANNE</t>
  </si>
  <si>
    <t>NGUEMBAYO MADELEINE</t>
  </si>
  <si>
    <t>OUMAR DJIMET</t>
  </si>
  <si>
    <t>OUSMANE MAHAMAT OUSMANE</t>
  </si>
  <si>
    <t>OUTMAN ALI OUTMAN</t>
  </si>
  <si>
    <t>PRIOU JEAN</t>
  </si>
  <si>
    <t>SALIM FOUDAH MAHAMAT</t>
  </si>
  <si>
    <t>TCHOUBOU OUANEUH</t>
  </si>
  <si>
    <t>WELBA RAIWE KOLANDI</t>
  </si>
  <si>
    <t>YATTA MASSA</t>
  </si>
  <si>
    <t>ZAKARIA MOUSSA SALEH</t>
  </si>
  <si>
    <t>ZARA MOUSTAPHA</t>
  </si>
  <si>
    <t>MATRICULE</t>
  </si>
  <si>
    <t>ALBISSATY SALEH ALLAZAM</t>
  </si>
  <si>
    <t>BAINDAOU GUIYAR</t>
  </si>
  <si>
    <t>BIRAHOR NATHALIE</t>
  </si>
  <si>
    <t>MAHAMAT NASSIR ALI BARKA</t>
  </si>
  <si>
    <t>NEKINGALAOU NADJIRI</t>
  </si>
  <si>
    <t>matricule</t>
  </si>
  <si>
    <t>nom et prénoms</t>
  </si>
  <si>
    <t>SEXE</t>
  </si>
  <si>
    <t>date de naissance</t>
  </si>
  <si>
    <t>PROFIL</t>
  </si>
  <si>
    <t xml:space="preserve">cat </t>
  </si>
  <si>
    <t>M</t>
  </si>
  <si>
    <t>30/10/1965</t>
  </si>
  <si>
    <t xml:space="preserve">I </t>
  </si>
  <si>
    <t>SAMBA LIABIGUE</t>
  </si>
  <si>
    <t>01/01/1965</t>
  </si>
  <si>
    <t xml:space="preserve">IV </t>
  </si>
  <si>
    <t>FATIME MAURICE</t>
  </si>
  <si>
    <t>F</t>
  </si>
  <si>
    <t xml:space="preserve">II </t>
  </si>
  <si>
    <t>FILLE DE SALLE</t>
  </si>
  <si>
    <t>17/02/1965</t>
  </si>
  <si>
    <t xml:space="preserve">FATIME BOUKAR </t>
  </si>
  <si>
    <t>ADANOU NEE MAYANE PALOU</t>
  </si>
  <si>
    <t>TOUDAOU DIKITNA</t>
  </si>
  <si>
    <t>01/06/1965</t>
  </si>
  <si>
    <t>10/03/1965</t>
  </si>
  <si>
    <t>AM-SAADENE ISSA</t>
  </si>
  <si>
    <t>10/07/1965</t>
  </si>
  <si>
    <t>ZARA HAROUNE ABDOULAYE</t>
  </si>
  <si>
    <t>FATIME ABDOULAYE</t>
  </si>
  <si>
    <t>05/11/1965</t>
  </si>
  <si>
    <t xml:space="preserve">III </t>
  </si>
  <si>
    <t>ZARA ABOUT</t>
  </si>
  <si>
    <t>01/07/1965</t>
  </si>
  <si>
    <t>NALDOMAL JACQUES</t>
  </si>
  <si>
    <t>GARCON DE SALLE</t>
  </si>
  <si>
    <t>ALLARASSEM DJANGOUI</t>
  </si>
  <si>
    <t>28/07/1965</t>
  </si>
  <si>
    <t>NADINGAR BECHARD</t>
  </si>
  <si>
    <t>11/08/1965</t>
  </si>
  <si>
    <t>KOPELGA PIERRE</t>
  </si>
  <si>
    <t>MAHAMAT SILAYE</t>
  </si>
  <si>
    <t>BASSIGUE-OUYE BERINGUE</t>
  </si>
  <si>
    <t>28/03/1965</t>
  </si>
  <si>
    <t>GARDIEN</t>
  </si>
  <si>
    <t>KARA-GEL OUSMANE</t>
  </si>
  <si>
    <t>GERANT PHARMACIE</t>
  </si>
  <si>
    <t>GUELBI ELEWAK</t>
  </si>
  <si>
    <t>IDE</t>
  </si>
  <si>
    <t xml:space="preserve">V </t>
  </si>
  <si>
    <t>NGABO GALI NOEL</t>
  </si>
  <si>
    <t>LABORATIN</t>
  </si>
  <si>
    <t>DJONKAMLA MAILIBELE</t>
  </si>
  <si>
    <t>MADJENELOUM MANTANGAR</t>
  </si>
  <si>
    <t>PERSONNEL D'APPUI</t>
  </si>
  <si>
    <t>NARMADJI MIMI SUZANNE</t>
  </si>
  <si>
    <t xml:space="preserve">NEPITIMBAYE TAPITHA </t>
  </si>
  <si>
    <t>27/05/1965</t>
  </si>
  <si>
    <t>KARIMA ATIME</t>
  </si>
  <si>
    <t>HABIBA MAHAMAT</t>
  </si>
  <si>
    <t>30/05/1965</t>
  </si>
  <si>
    <t xml:space="preserve">ADMINISTRATEUR </t>
  </si>
  <si>
    <t>31/05/1965</t>
  </si>
  <si>
    <t>MARYE ONTE YOHANA</t>
  </si>
  <si>
    <t>NGARDJI NEE NELOUMTA KIGATA</t>
  </si>
  <si>
    <t>BOURKOUMANDA NDJABZA</t>
  </si>
  <si>
    <t>SECRETAIRE D'ADMINISTRATION</t>
  </si>
  <si>
    <t>NELOUMTA NGARHOR</t>
  </si>
  <si>
    <t>25/09/1965</t>
  </si>
  <si>
    <t>DJAZOULI IBN ADAM</t>
  </si>
  <si>
    <t>12/12/1965</t>
  </si>
  <si>
    <t>COMMICATEUR EN SANTE PUBLIQUE</t>
  </si>
  <si>
    <t>MOUKHTAR MAHAMAT</t>
  </si>
  <si>
    <t>HASSAN NEE AMNE OUMAR</t>
  </si>
  <si>
    <t xml:space="preserve">ZARA ABDERAMANE </t>
  </si>
  <si>
    <t>HASSAN ADOUM ABAKORA</t>
  </si>
  <si>
    <t>20/11/1965</t>
  </si>
  <si>
    <t>CHAUFFEUR</t>
  </si>
  <si>
    <t>OUMAR ADOUM MALIK</t>
  </si>
  <si>
    <t>LOUAPAMBE PALLAI</t>
  </si>
  <si>
    <t>14/09/1965</t>
  </si>
  <si>
    <t>BRAHIM NIMIR</t>
  </si>
  <si>
    <t>MAHAMAT TOGOI</t>
  </si>
  <si>
    <t>C 2</t>
  </si>
  <si>
    <t>MODJIMAL TATALA</t>
  </si>
  <si>
    <t>B 1</t>
  </si>
  <si>
    <t>Mme SALIBOU RABE nÚe BOUCHOURA ALI AGUID</t>
  </si>
  <si>
    <t>06/05/1965</t>
  </si>
  <si>
    <t>B 2</t>
  </si>
  <si>
    <t>OUMAROU ABISSO ALIFA</t>
  </si>
  <si>
    <t>14/03/1965</t>
  </si>
  <si>
    <t>KAMANDIT NEE KOUTOU SUZANE BOMBAITO</t>
  </si>
  <si>
    <t>FATIME ABDOULAYE DJIDDA</t>
  </si>
  <si>
    <t>03/04/1965</t>
  </si>
  <si>
    <t>11/11/1965</t>
  </si>
  <si>
    <t>02/07/1965</t>
  </si>
  <si>
    <t>02/12/1965</t>
  </si>
  <si>
    <t>ATTACHE D'ADMINISTRATION</t>
  </si>
  <si>
    <t>10/01/1965</t>
  </si>
  <si>
    <t>C 1</t>
  </si>
  <si>
    <t>SOUDO DJIMET TIN</t>
  </si>
  <si>
    <t>23/09/1965</t>
  </si>
  <si>
    <t>01/01/1960</t>
  </si>
  <si>
    <t>MEDECIN</t>
  </si>
  <si>
    <t>A 3</t>
  </si>
  <si>
    <t>A 2</t>
  </si>
  <si>
    <t>DJEKORNONDE nÚe MENODJI BEINDE</t>
  </si>
  <si>
    <t>BITIMADJI DJIMTOLOUM</t>
  </si>
  <si>
    <t>DJINDIMADJI NEE MARIAM YOUSSOUF</t>
  </si>
  <si>
    <t>16/03/1965</t>
  </si>
  <si>
    <t>MAHAMAT NUE ACHTA ADOUM ELHADJ</t>
  </si>
  <si>
    <t>MAHAMAT NOUR NEE ZANG NEZOUNE MARDJANE</t>
  </si>
  <si>
    <t>ZARA AL FADIL</t>
  </si>
  <si>
    <t>OUSMANE AHMAT MARIOUDE</t>
  </si>
  <si>
    <t>TECH EN RADIOLOGIE</t>
  </si>
  <si>
    <t>TECH GENI SANITAIRE</t>
  </si>
  <si>
    <t>SALBUREAU RIAMBAYEE</t>
  </si>
  <si>
    <t>TECH HYGENE</t>
  </si>
  <si>
    <t>TECHNICIEN</t>
  </si>
  <si>
    <t>TS</t>
  </si>
  <si>
    <t>NADJIMBAYE KODITELEM</t>
  </si>
  <si>
    <t>23/02/1960</t>
  </si>
  <si>
    <t>KONO BAOU-GOTHO</t>
  </si>
  <si>
    <t>21/03/1960</t>
  </si>
  <si>
    <t>TSL</t>
  </si>
  <si>
    <t>A 1</t>
  </si>
  <si>
    <t>MAHAMAT ALI MOUSSAYE</t>
  </si>
  <si>
    <t>15/09/1960</t>
  </si>
  <si>
    <t>CONSEILLE AFF ECO</t>
  </si>
  <si>
    <t>MAHAMAT HANGASSOU TOUGOU</t>
  </si>
  <si>
    <t>30/08/1960</t>
  </si>
  <si>
    <t>NDINGADJIBAYE nÚe RANSEM DJIMREBAYE</t>
  </si>
  <si>
    <t>TS OPH.</t>
  </si>
  <si>
    <t>AHMADAYE MAHAMAT</t>
  </si>
  <si>
    <t>TS EN OPH</t>
  </si>
  <si>
    <t>ADJOUGOULTA NEE MAHAMAT VEALETO</t>
  </si>
  <si>
    <t>03/02/1960</t>
  </si>
  <si>
    <t>18/06/1960</t>
  </si>
  <si>
    <t>INSPECTUER DE COMMERCE</t>
  </si>
  <si>
    <t>29/07/1960</t>
  </si>
  <si>
    <t>TS EN IMAGERIE MEDICAL</t>
  </si>
  <si>
    <t>BRAHIM NEE BLINDING NAABEI JULIETTE</t>
  </si>
  <si>
    <t>08/05/1960</t>
  </si>
  <si>
    <t>Pharmacien</t>
  </si>
  <si>
    <t>13/01/1960</t>
  </si>
  <si>
    <t>TS EN SANTE PUBLIQUE</t>
  </si>
  <si>
    <t>ADJOINT TECHNIQUE D'ASSAINISSEMENT</t>
  </si>
  <si>
    <t>03/09/1965</t>
  </si>
  <si>
    <t>07/05/1965</t>
  </si>
  <si>
    <t>TECHNICIEN EN ELECTRO TECHNIQUE</t>
  </si>
  <si>
    <t>Mme DIONTILO nÚe  DAGAI KEIMBA</t>
  </si>
  <si>
    <t>07/04/1965</t>
  </si>
  <si>
    <t>08/05/1965</t>
  </si>
  <si>
    <t>05/04/1965</t>
  </si>
  <si>
    <t>ASSANDI NEE NEGUEMEGA ODILE</t>
  </si>
  <si>
    <t>SEKOU ISMAEL KAMARA</t>
  </si>
  <si>
    <t>MOUNTARDE LAYOM NGARHODJAM</t>
  </si>
  <si>
    <t>ALLAM-NDOUL NEE MADJIDANOUM MBAINDEM</t>
  </si>
  <si>
    <t>ASSISTANTE SOCIAL</t>
  </si>
  <si>
    <t>MAHAMAT ANNOUR WADAK</t>
  </si>
  <si>
    <t>OUMAR ADOUM NEE SAADA DAOUD</t>
  </si>
  <si>
    <t>02/05/1960</t>
  </si>
  <si>
    <t>TS EN PHARMACIE</t>
  </si>
  <si>
    <t>MASRA NGARDJITI MEDARD</t>
  </si>
  <si>
    <t>YETINAI CHARLOTTE</t>
  </si>
  <si>
    <t>BARTOU WARNA</t>
  </si>
  <si>
    <t>PHARMACIEN</t>
  </si>
  <si>
    <t>ASSISTANTE SH</t>
  </si>
  <si>
    <t>CAE</t>
  </si>
  <si>
    <t>IV</t>
  </si>
  <si>
    <t>AIDE INFIRMIER</t>
  </si>
  <si>
    <t>ASSISTANT EN LABO</t>
  </si>
  <si>
    <t>TS BIO</t>
  </si>
  <si>
    <t>NOM ET PRENOM</t>
  </si>
  <si>
    <t>DATA DE NAISS</t>
  </si>
  <si>
    <t xml:space="preserve">PROFIL </t>
  </si>
  <si>
    <t>PEDAGOGUE</t>
  </si>
  <si>
    <t>Bac 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</si>
</sst>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charset val="134"/>
      <scheme val="minor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Dialog"/>
    </font>
    <font>
      <sz val="9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3" borderId="1" xfId="2" applyFont="1" applyFill="1" applyBorder="1" applyAlignment="1">
      <alignment horizontal="right" vertical="center"/>
    </xf>
    <xf numFmtId="0" fontId="7" fillId="3" borderId="1" xfId="2" applyFont="1" applyFill="1" applyBorder="1" applyAlignment="1">
      <alignment horizontal="center" vertical="center"/>
    </xf>
    <xf numFmtId="0" fontId="8" fillId="0" borderId="0" xfId="0" applyFont="1"/>
    <xf numFmtId="0" fontId="9" fillId="0" borderId="1" xfId="2" applyFont="1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9" fillId="0" borderId="1" xfId="2" applyFont="1" applyBorder="1"/>
    <xf numFmtId="0" fontId="6" fillId="0" borderId="1" xfId="2" applyBorder="1" applyAlignment="1">
      <alignment horizontal="right"/>
    </xf>
    <xf numFmtId="0" fontId="6" fillId="0" borderId="1" xfId="2" applyBorder="1"/>
    <xf numFmtId="0" fontId="6" fillId="0" borderId="1" xfId="2" applyBorder="1" applyAlignment="1">
      <alignment horizontal="center"/>
    </xf>
    <xf numFmtId="14" fontId="6" fillId="0" borderId="1" xfId="2" applyNumberFormat="1" applyBorder="1" applyAlignment="1">
      <alignment horizontal="center"/>
    </xf>
    <xf numFmtId="14" fontId="9" fillId="2" borderId="1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right"/>
    </xf>
    <xf numFmtId="0" fontId="9" fillId="2" borderId="1" xfId="2" applyFont="1" applyFill="1" applyBorder="1"/>
    <xf numFmtId="0" fontId="9" fillId="2" borderId="1" xfId="2" applyFont="1" applyFill="1" applyBorder="1" applyAlignment="1">
      <alignment horizontal="center"/>
    </xf>
    <xf numFmtId="0" fontId="9" fillId="0" borderId="2" xfId="2" applyFont="1" applyBorder="1"/>
    <xf numFmtId="0" fontId="6" fillId="0" borderId="2" xfId="2" applyBorder="1"/>
    <xf numFmtId="0" fontId="11" fillId="0" borderId="2" xfId="2" applyFont="1" applyBorder="1" applyAlignment="1">
      <alignment horizontal="left" wrapText="1"/>
    </xf>
    <xf numFmtId="0" fontId="11" fillId="2" borderId="1" xfId="2" applyFont="1" applyFill="1" applyBorder="1" applyAlignment="1">
      <alignment horizontal="left" wrapText="1"/>
    </xf>
    <xf numFmtId="0" fontId="6" fillId="2" borderId="1" xfId="2" applyFill="1" applyBorder="1" applyAlignment="1">
      <alignment horizontal="right"/>
    </xf>
    <xf numFmtId="0" fontId="6" fillId="2" borderId="1" xfId="2" applyFill="1" applyBorder="1"/>
    <xf numFmtId="0" fontId="6" fillId="2" borderId="1" xfId="2" applyFill="1" applyBorder="1" applyAlignment="1">
      <alignment horizontal="center"/>
    </xf>
    <xf numFmtId="14" fontId="6" fillId="2" borderId="1" xfId="2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3" borderId="1" xfId="0" applyFont="1" applyFill="1" applyBorder="1"/>
    <xf numFmtId="14" fontId="11" fillId="2" borderId="1" xfId="2" applyNumberFormat="1" applyFont="1" applyFill="1" applyBorder="1" applyAlignment="1">
      <alignment horizontal="left" vertical="center" wrapText="1"/>
    </xf>
    <xf numFmtId="0" fontId="6" fillId="0" borderId="0" xfId="2"/>
    <xf numFmtId="0" fontId="6" fillId="2" borderId="2" xfId="2" applyFill="1" applyBorder="1"/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1" xfId="0" applyNumberFormat="1" applyBorder="1"/>
    <xf numFmtId="14" fontId="0" fillId="0" borderId="4" xfId="0" applyNumberFormat="1" applyBorder="1"/>
    <xf numFmtId="0" fontId="4" fillId="5" borderId="1" xfId="0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5" borderId="0" xfId="0" applyNumberFormat="1" applyFill="1"/>
    <xf numFmtId="0" fontId="4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G30" sqref="G30"/>
    </sheetView>
  </sheetViews>
  <sheetFormatPr baseColWidth="10" defaultColWidth="11" defaultRowHeight="14.5"/>
  <cols>
    <col min="2" max="2" width="28.7265625" customWidth="1"/>
    <col min="6" max="6" width="15" customWidth="1"/>
    <col min="7" max="7" width="16.453125" customWidth="1"/>
  </cols>
  <sheetData>
    <row r="1" spans="1:8" ht="4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</row>
    <row r="2" spans="1:8" ht="15.5">
      <c r="A2" s="4">
        <v>1</v>
      </c>
      <c r="B2" s="4" t="s">
        <v>8</v>
      </c>
      <c r="C2" s="4" t="s">
        <v>9</v>
      </c>
      <c r="D2" s="4">
        <v>200</v>
      </c>
      <c r="E2" s="5">
        <v>480423</v>
      </c>
      <c r="F2" s="6">
        <f>D2*E2</f>
        <v>96084600</v>
      </c>
      <c r="G2" s="6">
        <f>F2*12</f>
        <v>1153015200</v>
      </c>
      <c r="H2" s="4" t="s">
        <v>10</v>
      </c>
    </row>
    <row r="3" spans="1:8" ht="15.5">
      <c r="A3" s="4">
        <v>2</v>
      </c>
      <c r="B3" s="4" t="s">
        <v>11</v>
      </c>
      <c r="C3" s="4" t="s">
        <v>9</v>
      </c>
      <c r="D3" s="4">
        <v>80</v>
      </c>
      <c r="E3" s="5">
        <v>480423</v>
      </c>
      <c r="F3" s="6">
        <f t="shared" ref="F3:F24" si="0">D3*E3</f>
        <v>38433840</v>
      </c>
      <c r="G3" s="6">
        <f t="shared" ref="G3:G24" si="1">F3*12</f>
        <v>461206080</v>
      </c>
      <c r="H3" s="4" t="s">
        <v>10</v>
      </c>
    </row>
    <row r="4" spans="1:8" ht="15.5">
      <c r="A4" s="4">
        <v>3</v>
      </c>
      <c r="B4" s="4" t="s">
        <v>12</v>
      </c>
      <c r="C4" s="4" t="s">
        <v>297</v>
      </c>
      <c r="D4" s="4">
        <v>500</v>
      </c>
      <c r="E4" s="5">
        <v>338275</v>
      </c>
      <c r="F4" s="6">
        <f t="shared" si="0"/>
        <v>169137500</v>
      </c>
      <c r="G4" s="6">
        <f t="shared" si="1"/>
        <v>2029650000</v>
      </c>
      <c r="H4" s="4" t="s">
        <v>10</v>
      </c>
    </row>
    <row r="5" spans="1:8" ht="15.5">
      <c r="A5" s="4">
        <v>4</v>
      </c>
      <c r="B5" s="4" t="s">
        <v>14</v>
      </c>
      <c r="C5" s="4" t="s">
        <v>297</v>
      </c>
      <c r="D5" s="4">
        <v>460</v>
      </c>
      <c r="E5" s="5">
        <v>338275</v>
      </c>
      <c r="F5" s="6">
        <f t="shared" si="0"/>
        <v>155606500</v>
      </c>
      <c r="G5" s="6">
        <f t="shared" si="1"/>
        <v>1867278000</v>
      </c>
      <c r="H5" s="4" t="s">
        <v>10</v>
      </c>
    </row>
    <row r="6" spans="1:8" ht="15.5">
      <c r="A6" s="4">
        <v>5</v>
      </c>
      <c r="B6" s="4" t="s">
        <v>15</v>
      </c>
      <c r="C6" s="4" t="s">
        <v>16</v>
      </c>
      <c r="D6" s="4">
        <v>200</v>
      </c>
      <c r="E6" s="5">
        <v>290439</v>
      </c>
      <c r="F6" s="6">
        <f t="shared" si="0"/>
        <v>58087800</v>
      </c>
      <c r="G6" s="6">
        <f t="shared" si="1"/>
        <v>697053600</v>
      </c>
      <c r="H6" s="4" t="s">
        <v>10</v>
      </c>
    </row>
    <row r="7" spans="1:8" ht="15.5">
      <c r="A7" s="4">
        <v>6</v>
      </c>
      <c r="B7" s="4" t="s">
        <v>17</v>
      </c>
      <c r="C7" s="4" t="s">
        <v>13</v>
      </c>
      <c r="D7" s="4">
        <v>50</v>
      </c>
      <c r="E7" s="5">
        <v>427931</v>
      </c>
      <c r="F7" s="6">
        <f t="shared" si="0"/>
        <v>21396550</v>
      </c>
      <c r="G7" s="6">
        <f t="shared" si="1"/>
        <v>256758600</v>
      </c>
      <c r="H7" s="4" t="s">
        <v>10</v>
      </c>
    </row>
    <row r="8" spans="1:8" ht="15.5">
      <c r="A8" s="4">
        <v>7</v>
      </c>
      <c r="B8" s="4" t="s">
        <v>18</v>
      </c>
      <c r="C8" s="4" t="s">
        <v>13</v>
      </c>
      <c r="D8" s="4">
        <v>85</v>
      </c>
      <c r="E8" s="5">
        <v>427931</v>
      </c>
      <c r="F8" s="6">
        <f t="shared" si="0"/>
        <v>36374135</v>
      </c>
      <c r="G8" s="6">
        <f t="shared" si="1"/>
        <v>436489620</v>
      </c>
      <c r="H8" s="4" t="s">
        <v>10</v>
      </c>
    </row>
    <row r="9" spans="1:8" ht="15.5">
      <c r="A9" s="4">
        <v>8</v>
      </c>
      <c r="B9" s="4" t="s">
        <v>19</v>
      </c>
      <c r="C9" s="4" t="s">
        <v>13</v>
      </c>
      <c r="D9" s="4">
        <v>45</v>
      </c>
      <c r="E9" s="5">
        <v>427931</v>
      </c>
      <c r="F9" s="6">
        <f t="shared" si="0"/>
        <v>19256895</v>
      </c>
      <c r="G9" s="6">
        <f t="shared" si="1"/>
        <v>231082740</v>
      </c>
      <c r="H9" s="4" t="s">
        <v>10</v>
      </c>
    </row>
    <row r="10" spans="1:8" ht="15.5">
      <c r="A10" s="4">
        <v>9</v>
      </c>
      <c r="B10" s="4" t="s">
        <v>20</v>
      </c>
      <c r="C10" s="4" t="s">
        <v>13</v>
      </c>
      <c r="D10" s="4">
        <v>80</v>
      </c>
      <c r="E10" s="5">
        <v>427931</v>
      </c>
      <c r="F10" s="6">
        <f t="shared" si="0"/>
        <v>34234480</v>
      </c>
      <c r="G10" s="6">
        <f t="shared" si="1"/>
        <v>410813760</v>
      </c>
      <c r="H10" s="4" t="s">
        <v>10</v>
      </c>
    </row>
    <row r="11" spans="1:8" ht="15.5">
      <c r="A11" s="4">
        <v>10</v>
      </c>
      <c r="B11" s="4" t="s">
        <v>21</v>
      </c>
      <c r="C11" s="4" t="s">
        <v>13</v>
      </c>
      <c r="D11" s="4">
        <v>25</v>
      </c>
      <c r="E11" s="5">
        <v>427931</v>
      </c>
      <c r="F11" s="6">
        <f t="shared" si="0"/>
        <v>10698275</v>
      </c>
      <c r="G11" s="6">
        <f t="shared" si="1"/>
        <v>128379300</v>
      </c>
      <c r="H11" s="4" t="s">
        <v>10</v>
      </c>
    </row>
    <row r="12" spans="1:8" ht="15.5">
      <c r="A12" s="4">
        <v>11</v>
      </c>
      <c r="B12" s="4" t="s">
        <v>22</v>
      </c>
      <c r="C12" s="4" t="s">
        <v>13</v>
      </c>
      <c r="D12" s="4">
        <v>40</v>
      </c>
      <c r="E12" s="5">
        <v>427931</v>
      </c>
      <c r="F12" s="6">
        <f t="shared" si="0"/>
        <v>17117240</v>
      </c>
      <c r="G12" s="6">
        <f t="shared" si="1"/>
        <v>205406880</v>
      </c>
      <c r="H12" s="4" t="s">
        <v>10</v>
      </c>
    </row>
    <row r="13" spans="1:8" ht="15.5">
      <c r="A13" s="4">
        <v>12</v>
      </c>
      <c r="B13" s="4" t="s">
        <v>23</v>
      </c>
      <c r="C13" s="4" t="s">
        <v>16</v>
      </c>
      <c r="D13" s="4">
        <v>100</v>
      </c>
      <c r="E13" s="5">
        <v>290439</v>
      </c>
      <c r="F13" s="6">
        <f t="shared" si="0"/>
        <v>29043900</v>
      </c>
      <c r="G13" s="6">
        <f t="shared" si="1"/>
        <v>348526800</v>
      </c>
      <c r="H13" s="4" t="s">
        <v>10</v>
      </c>
    </row>
    <row r="14" spans="1:8" ht="15.5">
      <c r="A14" s="4">
        <v>13</v>
      </c>
      <c r="B14" s="4" t="s">
        <v>24</v>
      </c>
      <c r="C14" s="4" t="s">
        <v>25</v>
      </c>
      <c r="D14" s="4">
        <v>50</v>
      </c>
      <c r="E14" s="5"/>
      <c r="F14" s="6"/>
      <c r="G14" s="6"/>
      <c r="H14" s="4"/>
    </row>
    <row r="15" spans="1:8" ht="15.5">
      <c r="A15" s="4">
        <v>14</v>
      </c>
      <c r="B15" s="4" t="s">
        <v>26</v>
      </c>
      <c r="C15" s="4" t="s">
        <v>13</v>
      </c>
      <c r="D15" s="4">
        <v>100</v>
      </c>
      <c r="E15" s="5">
        <v>427931</v>
      </c>
      <c r="F15" s="6">
        <f t="shared" si="0"/>
        <v>42793100</v>
      </c>
      <c r="G15" s="6">
        <f t="shared" si="1"/>
        <v>513517200</v>
      </c>
      <c r="H15" s="4" t="s">
        <v>10</v>
      </c>
    </row>
    <row r="16" spans="1:8" ht="15.5">
      <c r="A16" s="4">
        <v>15</v>
      </c>
      <c r="B16" s="4" t="s">
        <v>27</v>
      </c>
      <c r="C16" s="4" t="s">
        <v>13</v>
      </c>
      <c r="D16" s="4">
        <v>15</v>
      </c>
      <c r="E16" s="5">
        <v>427931</v>
      </c>
      <c r="F16" s="6">
        <f t="shared" si="0"/>
        <v>6418965</v>
      </c>
      <c r="G16" s="6">
        <f t="shared" si="1"/>
        <v>77027580</v>
      </c>
      <c r="H16" s="4" t="s">
        <v>10</v>
      </c>
    </row>
    <row r="17" spans="1:8" ht="15.5">
      <c r="A17" s="4">
        <v>16</v>
      </c>
      <c r="B17" s="4" t="s">
        <v>28</v>
      </c>
      <c r="C17" s="4" t="s">
        <v>13</v>
      </c>
      <c r="D17" s="4">
        <v>50</v>
      </c>
      <c r="E17" s="5">
        <v>427931</v>
      </c>
      <c r="F17" s="6">
        <f t="shared" si="0"/>
        <v>21396550</v>
      </c>
      <c r="G17" s="6">
        <f t="shared" si="1"/>
        <v>256758600</v>
      </c>
      <c r="H17" s="4" t="s">
        <v>10</v>
      </c>
    </row>
    <row r="18" spans="1:8" ht="15.5">
      <c r="A18" s="4">
        <v>17</v>
      </c>
      <c r="B18" s="4" t="s">
        <v>29</v>
      </c>
      <c r="C18" s="4" t="s">
        <v>13</v>
      </c>
      <c r="D18" s="4">
        <v>20</v>
      </c>
      <c r="E18" s="5">
        <v>427931</v>
      </c>
      <c r="F18" s="6">
        <f t="shared" si="0"/>
        <v>8558620</v>
      </c>
      <c r="G18" s="6">
        <f t="shared" si="1"/>
        <v>102703440</v>
      </c>
      <c r="H18" s="4" t="s">
        <v>10</v>
      </c>
    </row>
    <row r="19" spans="1:8" ht="15.5">
      <c r="A19" s="4">
        <v>18</v>
      </c>
      <c r="B19" s="4" t="s">
        <v>30</v>
      </c>
      <c r="C19" s="4" t="s">
        <v>13</v>
      </c>
      <c r="D19" s="4">
        <v>10</v>
      </c>
      <c r="E19" s="5">
        <v>427931</v>
      </c>
      <c r="F19" s="6">
        <f t="shared" si="0"/>
        <v>4279310</v>
      </c>
      <c r="G19" s="6">
        <f t="shared" si="1"/>
        <v>51351720</v>
      </c>
      <c r="H19" s="4" t="s">
        <v>10</v>
      </c>
    </row>
    <row r="20" spans="1:8" ht="15.5">
      <c r="A20" s="4">
        <v>19</v>
      </c>
      <c r="B20" s="4" t="s">
        <v>31</v>
      </c>
      <c r="C20" s="4" t="s">
        <v>13</v>
      </c>
      <c r="D20" s="4">
        <v>10</v>
      </c>
      <c r="E20" s="5">
        <v>427931</v>
      </c>
      <c r="F20" s="6">
        <f t="shared" si="0"/>
        <v>4279310</v>
      </c>
      <c r="G20" s="6">
        <f t="shared" si="1"/>
        <v>51351720</v>
      </c>
      <c r="H20" s="4" t="s">
        <v>10</v>
      </c>
    </row>
    <row r="21" spans="1:8" ht="15.5">
      <c r="A21" s="4">
        <v>20</v>
      </c>
      <c r="B21" s="4" t="s">
        <v>32</v>
      </c>
      <c r="C21" s="4" t="s">
        <v>33</v>
      </c>
      <c r="D21" s="4">
        <v>15</v>
      </c>
      <c r="E21" s="5">
        <v>481195</v>
      </c>
      <c r="F21" s="6">
        <f t="shared" si="0"/>
        <v>7217925</v>
      </c>
      <c r="G21" s="6">
        <f t="shared" si="1"/>
        <v>86615100</v>
      </c>
      <c r="H21" s="4" t="s">
        <v>10</v>
      </c>
    </row>
    <row r="22" spans="1:8" ht="15.5">
      <c r="A22" s="4">
        <v>21</v>
      </c>
      <c r="B22" s="4" t="s">
        <v>34</v>
      </c>
      <c r="C22" s="4" t="s">
        <v>35</v>
      </c>
      <c r="D22" s="4">
        <v>20</v>
      </c>
      <c r="E22" s="5">
        <v>481195</v>
      </c>
      <c r="F22" s="6">
        <f t="shared" si="0"/>
        <v>9623900</v>
      </c>
      <c r="G22" s="6">
        <f t="shared" si="1"/>
        <v>115486800</v>
      </c>
      <c r="H22" s="4" t="s">
        <v>10</v>
      </c>
    </row>
    <row r="23" spans="1:8" ht="15.5">
      <c r="A23" s="4">
        <v>22</v>
      </c>
      <c r="B23" s="4" t="s">
        <v>36</v>
      </c>
      <c r="C23" s="4" t="s">
        <v>35</v>
      </c>
      <c r="D23" s="4">
        <v>20</v>
      </c>
      <c r="E23" s="5">
        <v>481195</v>
      </c>
      <c r="F23" s="6">
        <f t="shared" si="0"/>
        <v>9623900</v>
      </c>
      <c r="G23" s="6">
        <f t="shared" si="1"/>
        <v>115486800</v>
      </c>
      <c r="H23" s="4" t="s">
        <v>10</v>
      </c>
    </row>
    <row r="24" spans="1:8" ht="15.5">
      <c r="A24" s="4">
        <v>23</v>
      </c>
      <c r="B24" s="4" t="s">
        <v>37</v>
      </c>
      <c r="C24" s="4" t="s">
        <v>35</v>
      </c>
      <c r="D24" s="4">
        <v>15</v>
      </c>
      <c r="E24" s="5">
        <v>481195</v>
      </c>
      <c r="F24" s="6">
        <f t="shared" si="0"/>
        <v>7217925</v>
      </c>
      <c r="G24" s="6">
        <f t="shared" si="1"/>
        <v>86615100</v>
      </c>
      <c r="H24" s="4" t="s">
        <v>10</v>
      </c>
    </row>
    <row r="25" spans="1:8" ht="15.5">
      <c r="A25" s="4">
        <v>24</v>
      </c>
      <c r="B25" s="4" t="s">
        <v>38</v>
      </c>
      <c r="C25" s="4"/>
      <c r="D25" s="4">
        <v>160</v>
      </c>
      <c r="E25" s="5">
        <v>149100</v>
      </c>
      <c r="F25" s="6">
        <f t="shared" ref="F25:F30" si="2">D25*E25</f>
        <v>23856000</v>
      </c>
      <c r="G25" s="6">
        <f t="shared" ref="G25:G30" si="3">F25*12</f>
        <v>286272000</v>
      </c>
      <c r="H25" s="4" t="s">
        <v>10</v>
      </c>
    </row>
    <row r="26" spans="1:8" ht="15.5">
      <c r="A26" s="4">
        <v>25</v>
      </c>
      <c r="B26" s="7" t="s">
        <v>39</v>
      </c>
      <c r="C26" s="4" t="s">
        <v>25</v>
      </c>
      <c r="D26" s="4">
        <v>20</v>
      </c>
      <c r="E26" s="5">
        <v>427931</v>
      </c>
      <c r="F26" s="6">
        <f t="shared" si="2"/>
        <v>8558620</v>
      </c>
      <c r="G26" s="6">
        <f t="shared" si="3"/>
        <v>102703440</v>
      </c>
      <c r="H26" s="4" t="s">
        <v>10</v>
      </c>
    </row>
    <row r="27" spans="1:8" ht="15.5">
      <c r="A27" s="4">
        <v>26</v>
      </c>
      <c r="B27" s="7" t="s">
        <v>40</v>
      </c>
      <c r="C27" s="4" t="s">
        <v>41</v>
      </c>
      <c r="D27" s="4">
        <v>30</v>
      </c>
      <c r="E27" s="5">
        <v>427931</v>
      </c>
      <c r="F27" s="6">
        <f t="shared" si="2"/>
        <v>12837930</v>
      </c>
      <c r="G27" s="6">
        <f t="shared" si="3"/>
        <v>154055160</v>
      </c>
      <c r="H27" s="4" t="s">
        <v>10</v>
      </c>
    </row>
    <row r="28" spans="1:8" ht="15.5">
      <c r="A28" s="4">
        <v>27</v>
      </c>
      <c r="B28" s="7" t="s">
        <v>42</v>
      </c>
      <c r="C28" s="4" t="s">
        <v>41</v>
      </c>
      <c r="D28" s="4">
        <v>30</v>
      </c>
      <c r="E28" s="5">
        <v>427931</v>
      </c>
      <c r="F28" s="6">
        <f t="shared" si="2"/>
        <v>12837930</v>
      </c>
      <c r="G28" s="6">
        <f t="shared" si="3"/>
        <v>154055160</v>
      </c>
      <c r="H28" s="4" t="s">
        <v>10</v>
      </c>
    </row>
    <row r="29" spans="1:8" ht="15.5">
      <c r="A29" s="4">
        <v>28</v>
      </c>
      <c r="B29" s="7" t="s">
        <v>43</v>
      </c>
      <c r="C29" s="4" t="s">
        <v>25</v>
      </c>
      <c r="D29" s="4">
        <v>30</v>
      </c>
      <c r="E29" s="5">
        <v>427931</v>
      </c>
      <c r="F29" s="6">
        <f t="shared" si="2"/>
        <v>12837930</v>
      </c>
      <c r="G29" s="6">
        <f t="shared" si="3"/>
        <v>154055160</v>
      </c>
      <c r="H29" s="4" t="s">
        <v>10</v>
      </c>
    </row>
    <row r="30" spans="1:8" ht="15.5">
      <c r="A30" s="4">
        <v>29</v>
      </c>
      <c r="B30" s="4" t="s">
        <v>44</v>
      </c>
      <c r="C30" s="8" t="s">
        <v>45</v>
      </c>
      <c r="D30" s="4">
        <v>40</v>
      </c>
      <c r="E30" s="5">
        <v>427931</v>
      </c>
      <c r="F30" s="6">
        <f t="shared" si="2"/>
        <v>17117240</v>
      </c>
      <c r="G30" s="6">
        <f t="shared" si="3"/>
        <v>205406880</v>
      </c>
      <c r="H30" s="4" t="s">
        <v>10</v>
      </c>
    </row>
    <row r="31" spans="1:8" ht="15.5">
      <c r="A31" s="60" t="s">
        <v>46</v>
      </c>
      <c r="B31" s="60"/>
      <c r="C31" s="60"/>
      <c r="D31" s="56">
        <f>SUM(D2:D30)</f>
        <v>2500</v>
      </c>
      <c r="E31" s="9"/>
      <c r="F31" s="10">
        <f>SUM(F2:F30)</f>
        <v>894926870</v>
      </c>
      <c r="G31" s="57">
        <f>SUM(G2:G30)</f>
        <v>10739122440</v>
      </c>
      <c r="H31" s="11"/>
    </row>
  </sheetData>
  <autoFilter ref="A1:H1" xr:uid="{00000000-0009-0000-0000-000000000000}"/>
  <mergeCells count="1">
    <mergeCell ref="A31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2"/>
  <sheetViews>
    <sheetView tabSelected="1" topLeftCell="A125" workbookViewId="0">
      <selection activeCell="E131" sqref="E131"/>
    </sheetView>
  </sheetViews>
  <sheetFormatPr baseColWidth="10" defaultRowHeight="14.5"/>
  <cols>
    <col min="1" max="1" width="10.26953125" style="37" bestFit="1" customWidth="1"/>
    <col min="2" max="2" width="26.54296875" customWidth="1"/>
    <col min="3" max="3" width="5.7265625" style="38" bestFit="1" customWidth="1"/>
    <col min="4" max="4" width="23" style="38" bestFit="1" customWidth="1"/>
    <col min="5" max="5" width="27.26953125" bestFit="1" customWidth="1"/>
    <col min="6" max="6" width="4.54296875" bestFit="1" customWidth="1"/>
    <col min="7" max="7" width="13.54296875" customWidth="1"/>
    <col min="8" max="8" width="16.26953125" customWidth="1"/>
  </cols>
  <sheetData>
    <row r="1" spans="1:8" s="14" customFormat="1" ht="15.5">
      <c r="A1" s="12" t="s">
        <v>124</v>
      </c>
      <c r="B1" s="13" t="s">
        <v>125</v>
      </c>
      <c r="C1" s="13" t="s">
        <v>126</v>
      </c>
      <c r="D1" s="13" t="s">
        <v>127</v>
      </c>
      <c r="E1" s="13" t="s">
        <v>128</v>
      </c>
      <c r="F1" s="13" t="s">
        <v>129</v>
      </c>
      <c r="G1" s="39" t="s">
        <v>4</v>
      </c>
    </row>
    <row r="2" spans="1:8" ht="24">
      <c r="A2" s="16">
        <v>7570</v>
      </c>
      <c r="B2" s="17" t="s">
        <v>59</v>
      </c>
      <c r="C2" s="15" t="s">
        <v>130</v>
      </c>
      <c r="D2" s="15" t="s">
        <v>144</v>
      </c>
      <c r="E2" s="23" t="s">
        <v>266</v>
      </c>
      <c r="F2" s="15" t="s">
        <v>205</v>
      </c>
      <c r="G2" s="5">
        <v>290439</v>
      </c>
      <c r="H2" s="58">
        <f>12*G2</f>
        <v>3485268</v>
      </c>
    </row>
    <row r="3" spans="1:8" ht="15.5">
      <c r="A3" s="16">
        <v>64127</v>
      </c>
      <c r="B3" s="17" t="s">
        <v>68</v>
      </c>
      <c r="C3" s="15" t="s">
        <v>130</v>
      </c>
      <c r="D3" s="15" t="s">
        <v>222</v>
      </c>
      <c r="E3" s="24" t="s">
        <v>181</v>
      </c>
      <c r="F3" s="15" t="s">
        <v>225</v>
      </c>
      <c r="G3" s="5">
        <v>481195</v>
      </c>
      <c r="H3" s="58">
        <f t="shared" ref="H3:H66" si="0">12*G3</f>
        <v>5774340</v>
      </c>
    </row>
    <row r="4" spans="1:8" ht="15.5">
      <c r="A4" s="16">
        <v>13380</v>
      </c>
      <c r="B4" s="17" t="s">
        <v>104</v>
      </c>
      <c r="C4" s="15" t="s">
        <v>130</v>
      </c>
      <c r="D4" s="15" t="s">
        <v>134</v>
      </c>
      <c r="E4" s="24" t="s">
        <v>181</v>
      </c>
      <c r="F4" s="15" t="s">
        <v>135</v>
      </c>
      <c r="G4" s="5">
        <v>427931</v>
      </c>
      <c r="H4" s="58">
        <f t="shared" si="0"/>
        <v>5135172</v>
      </c>
    </row>
    <row r="5" spans="1:8" ht="15.5">
      <c r="A5" s="18">
        <v>59780</v>
      </c>
      <c r="B5" s="19" t="s">
        <v>82</v>
      </c>
      <c r="C5" s="20" t="s">
        <v>130</v>
      </c>
      <c r="D5" s="21">
        <v>22647</v>
      </c>
      <c r="E5" s="19" t="s">
        <v>290</v>
      </c>
      <c r="F5" s="15" t="s">
        <v>151</v>
      </c>
      <c r="G5" s="5">
        <v>149100</v>
      </c>
      <c r="H5" s="58">
        <f t="shared" si="0"/>
        <v>1789200</v>
      </c>
    </row>
    <row r="6" spans="1:8" ht="15.5">
      <c r="A6" s="16">
        <v>32422</v>
      </c>
      <c r="B6" s="17" t="s">
        <v>99</v>
      </c>
      <c r="C6" s="15" t="s">
        <v>137</v>
      </c>
      <c r="D6" s="15" t="s">
        <v>264</v>
      </c>
      <c r="E6" s="23" t="s">
        <v>291</v>
      </c>
      <c r="F6" s="15" t="s">
        <v>225</v>
      </c>
      <c r="G6" s="5">
        <v>480423</v>
      </c>
      <c r="H6" s="58">
        <f t="shared" si="0"/>
        <v>5765076</v>
      </c>
    </row>
    <row r="7" spans="1:8" ht="15.5">
      <c r="A7" s="16">
        <v>7634</v>
      </c>
      <c r="B7" s="17" t="s">
        <v>114</v>
      </c>
      <c r="C7" s="15" t="s">
        <v>137</v>
      </c>
      <c r="D7" s="15" t="s">
        <v>222</v>
      </c>
      <c r="E7" s="23" t="s">
        <v>287</v>
      </c>
      <c r="F7" s="15" t="s">
        <v>225</v>
      </c>
      <c r="G7" s="5">
        <v>481195</v>
      </c>
      <c r="H7" s="58">
        <f t="shared" si="0"/>
        <v>5774340</v>
      </c>
    </row>
    <row r="8" spans="1:8" ht="15.5">
      <c r="A8" s="18">
        <v>2193</v>
      </c>
      <c r="B8" s="19" t="s">
        <v>277</v>
      </c>
      <c r="C8" s="20" t="s">
        <v>137</v>
      </c>
      <c r="D8" s="21">
        <v>21869</v>
      </c>
      <c r="E8" s="23" t="s">
        <v>278</v>
      </c>
      <c r="F8" s="20" t="s">
        <v>225</v>
      </c>
      <c r="G8" s="5">
        <v>481195</v>
      </c>
      <c r="H8" s="58">
        <f t="shared" si="0"/>
        <v>5774340</v>
      </c>
    </row>
    <row r="9" spans="1:8" ht="15.5">
      <c r="A9" s="16">
        <v>11269</v>
      </c>
      <c r="B9" s="17" t="s">
        <v>209</v>
      </c>
      <c r="C9" s="15" t="s">
        <v>130</v>
      </c>
      <c r="D9" s="15" t="s">
        <v>210</v>
      </c>
      <c r="E9" s="17" t="s">
        <v>15</v>
      </c>
      <c r="F9" s="15" t="s">
        <v>205</v>
      </c>
      <c r="G9" s="5">
        <v>290439</v>
      </c>
      <c r="H9" s="58">
        <f t="shared" si="0"/>
        <v>3485268</v>
      </c>
    </row>
    <row r="10" spans="1:8" ht="15.5">
      <c r="A10" s="16">
        <v>31378</v>
      </c>
      <c r="B10" s="17" t="s">
        <v>211</v>
      </c>
      <c r="C10" s="15" t="s">
        <v>137</v>
      </c>
      <c r="D10" s="15" t="s">
        <v>134</v>
      </c>
      <c r="E10" s="17" t="s">
        <v>15</v>
      </c>
      <c r="F10" s="15" t="s">
        <v>205</v>
      </c>
      <c r="G10" s="5">
        <v>290439</v>
      </c>
      <c r="H10" s="58">
        <f t="shared" si="0"/>
        <v>3485268</v>
      </c>
    </row>
    <row r="11" spans="1:8" ht="15.5">
      <c r="A11" s="16">
        <v>13161</v>
      </c>
      <c r="B11" s="17" t="s">
        <v>76</v>
      </c>
      <c r="C11" s="15" t="s">
        <v>137</v>
      </c>
      <c r="D11" s="15" t="s">
        <v>134</v>
      </c>
      <c r="E11" s="17" t="s">
        <v>15</v>
      </c>
      <c r="F11" s="15" t="s">
        <v>205</v>
      </c>
      <c r="G11" s="5">
        <v>290439</v>
      </c>
      <c r="H11" s="58">
        <f t="shared" si="0"/>
        <v>3485268</v>
      </c>
    </row>
    <row r="12" spans="1:8" ht="15.5">
      <c r="A12" s="16">
        <v>4545</v>
      </c>
      <c r="B12" s="17" t="s">
        <v>212</v>
      </c>
      <c r="C12" s="15" t="s">
        <v>137</v>
      </c>
      <c r="D12" s="15" t="s">
        <v>213</v>
      </c>
      <c r="E12" s="17" t="s">
        <v>15</v>
      </c>
      <c r="F12" s="15" t="s">
        <v>205</v>
      </c>
      <c r="G12" s="5">
        <v>290439</v>
      </c>
      <c r="H12" s="58">
        <f t="shared" si="0"/>
        <v>3485268</v>
      </c>
    </row>
    <row r="13" spans="1:8" ht="15.5">
      <c r="A13" s="16">
        <v>45294</v>
      </c>
      <c r="B13" s="17" t="s">
        <v>93</v>
      </c>
      <c r="C13" s="15" t="s">
        <v>137</v>
      </c>
      <c r="D13" s="15" t="s">
        <v>214</v>
      </c>
      <c r="E13" s="17" t="s">
        <v>15</v>
      </c>
      <c r="F13" s="15" t="s">
        <v>205</v>
      </c>
      <c r="G13" s="5">
        <v>290439</v>
      </c>
      <c r="H13" s="58">
        <f t="shared" si="0"/>
        <v>3485268</v>
      </c>
    </row>
    <row r="14" spans="1:8" ht="15.5">
      <c r="A14" s="16">
        <v>15105</v>
      </c>
      <c r="B14" s="17" t="s">
        <v>75</v>
      </c>
      <c r="C14" s="15" t="s">
        <v>130</v>
      </c>
      <c r="D14" s="15" t="s">
        <v>216</v>
      </c>
      <c r="E14" s="17" t="s">
        <v>15</v>
      </c>
      <c r="F14" s="15" t="s">
        <v>205</v>
      </c>
      <c r="G14" s="5">
        <v>290439</v>
      </c>
      <c r="H14" s="58">
        <f t="shared" si="0"/>
        <v>3485268</v>
      </c>
    </row>
    <row r="15" spans="1:8" ht="15.5">
      <c r="A15" s="16">
        <v>63052</v>
      </c>
      <c r="B15" s="17" t="s">
        <v>54</v>
      </c>
      <c r="C15" s="15" t="s">
        <v>130</v>
      </c>
      <c r="D15" s="15" t="s">
        <v>134</v>
      </c>
      <c r="E15" s="17" t="s">
        <v>15</v>
      </c>
      <c r="F15" s="15" t="s">
        <v>205</v>
      </c>
      <c r="G15" s="5">
        <v>290439</v>
      </c>
      <c r="H15" s="58">
        <f t="shared" si="0"/>
        <v>3485268</v>
      </c>
    </row>
    <row r="16" spans="1:8" ht="15.5">
      <c r="A16" s="16">
        <v>140731</v>
      </c>
      <c r="B16" s="17" t="s">
        <v>111</v>
      </c>
      <c r="C16" s="15" t="s">
        <v>130</v>
      </c>
      <c r="D16" s="15" t="s">
        <v>267</v>
      </c>
      <c r="E16" s="23" t="s">
        <v>15</v>
      </c>
      <c r="F16" s="15" t="s">
        <v>205</v>
      </c>
      <c r="G16" s="5">
        <v>290439</v>
      </c>
      <c r="H16" s="58">
        <f t="shared" si="0"/>
        <v>3485268</v>
      </c>
    </row>
    <row r="17" spans="1:8" ht="15.5">
      <c r="A17" s="18">
        <v>73136</v>
      </c>
      <c r="B17" s="19" t="s">
        <v>285</v>
      </c>
      <c r="C17" s="20" t="s">
        <v>130</v>
      </c>
      <c r="D17" s="21">
        <v>23743</v>
      </c>
      <c r="E17" s="19" t="s">
        <v>15</v>
      </c>
      <c r="F17" s="20" t="s">
        <v>205</v>
      </c>
      <c r="G17" s="5">
        <v>290439</v>
      </c>
      <c r="H17" s="58">
        <f t="shared" si="0"/>
        <v>3485268</v>
      </c>
    </row>
    <row r="18" spans="1:8" ht="15.5">
      <c r="A18" s="16">
        <v>4894</v>
      </c>
      <c r="B18" s="17" t="s">
        <v>79</v>
      </c>
      <c r="C18" s="15" t="s">
        <v>137</v>
      </c>
      <c r="D18" s="15" t="s">
        <v>272</v>
      </c>
      <c r="E18" s="17" t="s">
        <v>15</v>
      </c>
      <c r="F18" s="15" t="s">
        <v>208</v>
      </c>
      <c r="G18" s="5">
        <v>290439</v>
      </c>
      <c r="H18" s="58">
        <f t="shared" si="0"/>
        <v>3485268</v>
      </c>
    </row>
    <row r="19" spans="1:8" ht="15.5">
      <c r="A19" s="16">
        <v>11841</v>
      </c>
      <c r="B19" s="17" t="s">
        <v>67</v>
      </c>
      <c r="C19" s="15" t="s">
        <v>137</v>
      </c>
      <c r="D19" s="15" t="s">
        <v>134</v>
      </c>
      <c r="E19" s="17" t="s">
        <v>15</v>
      </c>
      <c r="F19" s="15" t="s">
        <v>219</v>
      </c>
      <c r="G19" s="5">
        <v>290439</v>
      </c>
      <c r="H19" s="58">
        <f t="shared" si="0"/>
        <v>3485268</v>
      </c>
    </row>
    <row r="20" spans="1:8" ht="15.5">
      <c r="A20" s="16">
        <v>34269</v>
      </c>
      <c r="B20" s="17" t="s">
        <v>57</v>
      </c>
      <c r="C20" s="15" t="s">
        <v>130</v>
      </c>
      <c r="D20" s="15" t="s">
        <v>134</v>
      </c>
      <c r="E20" s="17" t="s">
        <v>15</v>
      </c>
      <c r="F20" s="15" t="s">
        <v>203</v>
      </c>
      <c r="G20" s="5">
        <v>290439</v>
      </c>
      <c r="H20" s="58">
        <f t="shared" si="0"/>
        <v>3485268</v>
      </c>
    </row>
    <row r="21" spans="1:8" ht="15.5">
      <c r="A21" s="16">
        <v>43354</v>
      </c>
      <c r="B21" s="17" t="s">
        <v>74</v>
      </c>
      <c r="C21" s="15" t="s">
        <v>137</v>
      </c>
      <c r="D21" s="15" t="s">
        <v>134</v>
      </c>
      <c r="E21" s="17" t="s">
        <v>15</v>
      </c>
      <c r="F21" s="15" t="s">
        <v>203</v>
      </c>
      <c r="G21" s="5">
        <v>290439</v>
      </c>
      <c r="H21" s="58">
        <f t="shared" si="0"/>
        <v>3485268</v>
      </c>
    </row>
    <row r="22" spans="1:8" ht="15.5">
      <c r="A22" s="16">
        <v>13773</v>
      </c>
      <c r="B22" s="17" t="s">
        <v>102</v>
      </c>
      <c r="C22" s="15" t="s">
        <v>130</v>
      </c>
      <c r="D22" s="15" t="s">
        <v>215</v>
      </c>
      <c r="E22" s="17" t="s">
        <v>15</v>
      </c>
      <c r="F22" s="15" t="s">
        <v>203</v>
      </c>
      <c r="G22" s="5">
        <v>290439</v>
      </c>
      <c r="H22" s="58">
        <f t="shared" si="0"/>
        <v>3485268</v>
      </c>
    </row>
    <row r="23" spans="1:8" ht="15.5">
      <c r="A23" s="16">
        <v>23814</v>
      </c>
      <c r="B23" s="17" t="s">
        <v>91</v>
      </c>
      <c r="C23" s="15" t="s">
        <v>130</v>
      </c>
      <c r="D23" s="15" t="s">
        <v>134</v>
      </c>
      <c r="E23" s="17" t="s">
        <v>15</v>
      </c>
      <c r="F23" s="15" t="s">
        <v>203</v>
      </c>
      <c r="G23" s="5">
        <v>290439</v>
      </c>
      <c r="H23" s="58">
        <f t="shared" si="0"/>
        <v>3485268</v>
      </c>
    </row>
    <row r="24" spans="1:8" ht="15.5">
      <c r="A24" s="16">
        <v>19356</v>
      </c>
      <c r="B24" s="17" t="s">
        <v>73</v>
      </c>
      <c r="C24" s="15" t="s">
        <v>137</v>
      </c>
      <c r="D24" s="15" t="s">
        <v>273</v>
      </c>
      <c r="E24" s="17" t="s">
        <v>15</v>
      </c>
      <c r="F24" s="15" t="s">
        <v>203</v>
      </c>
      <c r="G24" s="5">
        <v>290439</v>
      </c>
      <c r="H24" s="58">
        <f t="shared" si="0"/>
        <v>3485268</v>
      </c>
    </row>
    <row r="25" spans="1:8" ht="15.5">
      <c r="A25" s="16">
        <v>114501</v>
      </c>
      <c r="B25" s="17" t="s">
        <v>133</v>
      </c>
      <c r="C25" s="15" t="s">
        <v>130</v>
      </c>
      <c r="D25" s="15" t="s">
        <v>134</v>
      </c>
      <c r="E25" s="17" t="s">
        <v>15</v>
      </c>
      <c r="F25" s="15" t="s">
        <v>135</v>
      </c>
      <c r="G25" s="5">
        <v>290439</v>
      </c>
      <c r="H25" s="58">
        <f t="shared" si="0"/>
        <v>3485268</v>
      </c>
    </row>
    <row r="26" spans="1:8" ht="15.5">
      <c r="A26" s="16">
        <v>75990</v>
      </c>
      <c r="B26" s="17" t="s">
        <v>183</v>
      </c>
      <c r="C26" s="15" t="s">
        <v>137</v>
      </c>
      <c r="D26" s="15" t="s">
        <v>134</v>
      </c>
      <c r="E26" s="17" t="s">
        <v>15</v>
      </c>
      <c r="F26" s="15" t="s">
        <v>135</v>
      </c>
      <c r="G26" s="5">
        <v>290439</v>
      </c>
      <c r="H26" s="58">
        <f t="shared" si="0"/>
        <v>3485268</v>
      </c>
    </row>
    <row r="27" spans="1:8" ht="15.5">
      <c r="A27" s="26">
        <v>88780</v>
      </c>
      <c r="B27" s="27" t="s">
        <v>58</v>
      </c>
      <c r="C27" s="28" t="s">
        <v>130</v>
      </c>
      <c r="D27" s="28" t="s">
        <v>134</v>
      </c>
      <c r="E27" s="27" t="s">
        <v>15</v>
      </c>
      <c r="F27" s="15" t="s">
        <v>169</v>
      </c>
      <c r="G27" s="5">
        <v>290439</v>
      </c>
      <c r="H27" s="58">
        <f t="shared" si="0"/>
        <v>3485268</v>
      </c>
    </row>
    <row r="28" spans="1:8" ht="15.5">
      <c r="A28" s="18">
        <v>43019</v>
      </c>
      <c r="B28" s="19" t="s">
        <v>66</v>
      </c>
      <c r="C28" s="20" t="s">
        <v>130</v>
      </c>
      <c r="D28" s="21">
        <v>23393</v>
      </c>
      <c r="E28" s="19" t="s">
        <v>217</v>
      </c>
      <c r="F28" s="20" t="s">
        <v>208</v>
      </c>
      <c r="G28" s="5">
        <v>338275</v>
      </c>
      <c r="H28" s="58">
        <f t="shared" si="0"/>
        <v>4059300</v>
      </c>
    </row>
    <row r="29" spans="1:8" ht="15.5">
      <c r="A29" s="16">
        <v>66891</v>
      </c>
      <c r="B29" s="17" t="s">
        <v>48</v>
      </c>
      <c r="C29" s="15" t="s">
        <v>130</v>
      </c>
      <c r="D29" s="15" t="s">
        <v>182</v>
      </c>
      <c r="E29" s="25" t="s">
        <v>288</v>
      </c>
      <c r="F29" s="15" t="s">
        <v>169</v>
      </c>
      <c r="G29" s="5">
        <v>338275</v>
      </c>
      <c r="H29" s="58">
        <f t="shared" si="0"/>
        <v>4059300</v>
      </c>
    </row>
    <row r="30" spans="1:8" ht="15.5">
      <c r="A30" s="16">
        <v>125870</v>
      </c>
      <c r="B30" s="17" t="s">
        <v>195</v>
      </c>
      <c r="C30" s="15" t="s">
        <v>130</v>
      </c>
      <c r="D30" s="15" t="s">
        <v>196</v>
      </c>
      <c r="E30" s="23" t="s">
        <v>197</v>
      </c>
      <c r="F30" s="15" t="s">
        <v>138</v>
      </c>
      <c r="G30" s="5">
        <v>149100</v>
      </c>
      <c r="H30" s="58">
        <f t="shared" si="0"/>
        <v>1789200</v>
      </c>
    </row>
    <row r="31" spans="1:8" ht="15.5">
      <c r="A31" s="16">
        <v>129090</v>
      </c>
      <c r="B31" s="17" t="s">
        <v>198</v>
      </c>
      <c r="C31" s="15" t="s">
        <v>130</v>
      </c>
      <c r="D31" s="15" t="s">
        <v>134</v>
      </c>
      <c r="E31" s="23" t="s">
        <v>197</v>
      </c>
      <c r="F31" s="15" t="s">
        <v>138</v>
      </c>
      <c r="G31" s="5">
        <v>149100</v>
      </c>
      <c r="H31" s="58">
        <f t="shared" si="0"/>
        <v>1789200</v>
      </c>
    </row>
    <row r="32" spans="1:8" ht="24">
      <c r="A32" s="16">
        <v>12335</v>
      </c>
      <c r="B32" s="17" t="s">
        <v>189</v>
      </c>
      <c r="C32" s="15" t="s">
        <v>130</v>
      </c>
      <c r="D32" s="15" t="s">
        <v>190</v>
      </c>
      <c r="E32" s="23" t="s">
        <v>191</v>
      </c>
      <c r="F32" s="15" t="s">
        <v>169</v>
      </c>
      <c r="G32" s="5">
        <v>338275</v>
      </c>
      <c r="H32" s="58">
        <f t="shared" si="0"/>
        <v>4059300</v>
      </c>
    </row>
    <row r="33" spans="1:8" ht="15.5">
      <c r="A33" s="16">
        <v>68653</v>
      </c>
      <c r="B33" s="17" t="s">
        <v>63</v>
      </c>
      <c r="C33" s="15"/>
      <c r="D33" s="15" t="s">
        <v>247</v>
      </c>
      <c r="E33" s="17" t="s">
        <v>248</v>
      </c>
      <c r="F33" s="15" t="s">
        <v>225</v>
      </c>
      <c r="G33" s="5">
        <v>481195</v>
      </c>
      <c r="H33" s="58">
        <f t="shared" si="0"/>
        <v>5774340</v>
      </c>
    </row>
    <row r="34" spans="1:8" ht="15.5">
      <c r="A34" s="16">
        <v>103782</v>
      </c>
      <c r="B34" s="17" t="s">
        <v>98</v>
      </c>
      <c r="C34" s="15" t="s">
        <v>137</v>
      </c>
      <c r="D34" s="15" t="s">
        <v>134</v>
      </c>
      <c r="E34" s="17" t="s">
        <v>139</v>
      </c>
      <c r="F34" s="15" t="s">
        <v>132</v>
      </c>
      <c r="G34" s="5">
        <v>149100</v>
      </c>
      <c r="H34" s="58">
        <f t="shared" si="0"/>
        <v>1789200</v>
      </c>
    </row>
    <row r="35" spans="1:8" ht="15.5">
      <c r="A35" s="16">
        <v>103482</v>
      </c>
      <c r="B35" s="17" t="s">
        <v>85</v>
      </c>
      <c r="C35" s="15" t="s">
        <v>137</v>
      </c>
      <c r="D35" s="15" t="s">
        <v>140</v>
      </c>
      <c r="E35" s="17" t="s">
        <v>139</v>
      </c>
      <c r="F35" s="15" t="s">
        <v>132</v>
      </c>
      <c r="G35" s="5">
        <v>149100</v>
      </c>
      <c r="H35" s="58">
        <f t="shared" si="0"/>
        <v>1789200</v>
      </c>
    </row>
    <row r="36" spans="1:8" ht="15.5">
      <c r="A36" s="16">
        <v>57682</v>
      </c>
      <c r="B36" s="17" t="s">
        <v>94</v>
      </c>
      <c r="C36" s="15" t="s">
        <v>137</v>
      </c>
      <c r="D36" s="15" t="s">
        <v>134</v>
      </c>
      <c r="E36" s="17" t="s">
        <v>139</v>
      </c>
      <c r="F36" s="15" t="s">
        <v>132</v>
      </c>
      <c r="G36" s="5">
        <v>149100</v>
      </c>
      <c r="H36" s="58">
        <f t="shared" si="0"/>
        <v>1789200</v>
      </c>
    </row>
    <row r="37" spans="1:8" ht="15.5">
      <c r="A37" s="16">
        <v>33205</v>
      </c>
      <c r="B37" s="17" t="s">
        <v>142</v>
      </c>
      <c r="C37" s="15" t="s">
        <v>137</v>
      </c>
      <c r="D37" s="15" t="s">
        <v>134</v>
      </c>
      <c r="E37" s="17" t="s">
        <v>139</v>
      </c>
      <c r="F37" s="15" t="s">
        <v>132</v>
      </c>
      <c r="G37" s="5">
        <v>149100</v>
      </c>
      <c r="H37" s="58">
        <f t="shared" si="0"/>
        <v>1789200</v>
      </c>
    </row>
    <row r="38" spans="1:8" ht="15.5">
      <c r="A38" s="16">
        <v>13237</v>
      </c>
      <c r="B38" s="17" t="s">
        <v>143</v>
      </c>
      <c r="C38" s="15" t="s">
        <v>137</v>
      </c>
      <c r="D38" s="15" t="s">
        <v>144</v>
      </c>
      <c r="E38" s="17" t="s">
        <v>139</v>
      </c>
      <c r="F38" s="15" t="s">
        <v>132</v>
      </c>
      <c r="G38" s="5">
        <v>149100</v>
      </c>
      <c r="H38" s="58">
        <f t="shared" si="0"/>
        <v>1789200</v>
      </c>
    </row>
    <row r="39" spans="1:8" ht="15.5">
      <c r="A39" s="16">
        <v>67343</v>
      </c>
      <c r="B39" s="17" t="s">
        <v>97</v>
      </c>
      <c r="C39" s="15" t="s">
        <v>137</v>
      </c>
      <c r="D39" s="15" t="s">
        <v>145</v>
      </c>
      <c r="E39" s="17" t="s">
        <v>139</v>
      </c>
      <c r="F39" s="15" t="s">
        <v>132</v>
      </c>
      <c r="G39" s="5">
        <v>149100</v>
      </c>
      <c r="H39" s="58">
        <f t="shared" si="0"/>
        <v>1789200</v>
      </c>
    </row>
    <row r="40" spans="1:8" ht="15.5">
      <c r="A40" s="16">
        <v>51244</v>
      </c>
      <c r="B40" s="17" t="s">
        <v>146</v>
      </c>
      <c r="C40" s="15" t="s">
        <v>137</v>
      </c>
      <c r="D40" s="15" t="s">
        <v>147</v>
      </c>
      <c r="E40" s="17" t="s">
        <v>139</v>
      </c>
      <c r="F40" s="15" t="s">
        <v>132</v>
      </c>
      <c r="G40" s="5">
        <v>149100</v>
      </c>
      <c r="H40" s="58">
        <f t="shared" si="0"/>
        <v>1789200</v>
      </c>
    </row>
    <row r="41" spans="1:8" ht="15.5">
      <c r="A41" s="16">
        <v>111011</v>
      </c>
      <c r="B41" s="17" t="s">
        <v>84</v>
      </c>
      <c r="C41" s="15" t="s">
        <v>137</v>
      </c>
      <c r="D41" s="15" t="s">
        <v>134</v>
      </c>
      <c r="E41" s="17" t="s">
        <v>139</v>
      </c>
      <c r="F41" s="15" t="s">
        <v>132</v>
      </c>
      <c r="G41" s="5">
        <v>149100</v>
      </c>
      <c r="H41" s="58">
        <f t="shared" si="0"/>
        <v>1789200</v>
      </c>
    </row>
    <row r="42" spans="1:8" ht="15.5">
      <c r="A42" s="16">
        <v>25086</v>
      </c>
      <c r="B42" s="17" t="s">
        <v>95</v>
      </c>
      <c r="C42" s="15" t="s">
        <v>137</v>
      </c>
      <c r="D42" s="15" t="s">
        <v>150</v>
      </c>
      <c r="E42" s="17" t="s">
        <v>139</v>
      </c>
      <c r="F42" s="15" t="s">
        <v>132</v>
      </c>
      <c r="G42" s="5">
        <v>149100</v>
      </c>
      <c r="H42" s="58">
        <f t="shared" si="0"/>
        <v>1789200</v>
      </c>
    </row>
    <row r="43" spans="1:8" ht="15.5">
      <c r="A43" s="16">
        <v>17595</v>
      </c>
      <c r="B43" s="17" t="s">
        <v>78</v>
      </c>
      <c r="C43" s="15" t="s">
        <v>137</v>
      </c>
      <c r="D43" s="15" t="s">
        <v>134</v>
      </c>
      <c r="E43" s="17" t="s">
        <v>139</v>
      </c>
      <c r="F43" s="15" t="s">
        <v>132</v>
      </c>
      <c r="G43" s="5">
        <v>149100</v>
      </c>
      <c r="H43" s="58">
        <f t="shared" si="0"/>
        <v>1789200</v>
      </c>
    </row>
    <row r="44" spans="1:8" ht="15.5">
      <c r="A44" s="16">
        <v>58059</v>
      </c>
      <c r="B44" s="17" t="s">
        <v>173</v>
      </c>
      <c r="C44" s="15" t="s">
        <v>130</v>
      </c>
      <c r="D44" s="15" t="s">
        <v>134</v>
      </c>
      <c r="E44" s="17" t="s">
        <v>139</v>
      </c>
      <c r="F44" s="15" t="s">
        <v>132</v>
      </c>
      <c r="G44" s="5">
        <v>149100</v>
      </c>
      <c r="H44" s="58">
        <f t="shared" si="0"/>
        <v>1789200</v>
      </c>
    </row>
    <row r="45" spans="1:8" ht="15.5">
      <c r="A45" s="16">
        <v>33560</v>
      </c>
      <c r="B45" s="17" t="s">
        <v>175</v>
      </c>
      <c r="C45" s="15" t="s">
        <v>137</v>
      </c>
      <c r="D45" s="15" t="s">
        <v>159</v>
      </c>
      <c r="E45" s="17" t="s">
        <v>139</v>
      </c>
      <c r="F45" s="15" t="s">
        <v>132</v>
      </c>
      <c r="G45" s="5">
        <v>149100</v>
      </c>
      <c r="H45" s="58">
        <f t="shared" si="0"/>
        <v>1789200</v>
      </c>
    </row>
    <row r="46" spans="1:8" ht="15.5">
      <c r="A46" s="26">
        <v>51505</v>
      </c>
      <c r="B46" s="27" t="s">
        <v>106</v>
      </c>
      <c r="C46" s="28" t="s">
        <v>137</v>
      </c>
      <c r="D46" s="28" t="s">
        <v>200</v>
      </c>
      <c r="E46" s="27" t="s">
        <v>139</v>
      </c>
      <c r="F46" s="15" t="s">
        <v>132</v>
      </c>
      <c r="G46" s="5">
        <v>149100</v>
      </c>
      <c r="H46" s="58">
        <f t="shared" si="0"/>
        <v>1789200</v>
      </c>
    </row>
    <row r="47" spans="1:8" ht="15.5">
      <c r="A47" s="16">
        <v>12779</v>
      </c>
      <c r="B47" s="17" t="s">
        <v>136</v>
      </c>
      <c r="C47" s="15" t="s">
        <v>137</v>
      </c>
      <c r="D47" s="15" t="s">
        <v>134</v>
      </c>
      <c r="E47" s="17" t="s">
        <v>139</v>
      </c>
      <c r="F47" s="15" t="s">
        <v>138</v>
      </c>
      <c r="G47" s="5">
        <v>149100</v>
      </c>
      <c r="H47" s="58">
        <f t="shared" si="0"/>
        <v>1789200</v>
      </c>
    </row>
    <row r="48" spans="1:8" ht="15.5">
      <c r="A48" s="18">
        <v>17822</v>
      </c>
      <c r="B48" s="19" t="s">
        <v>141</v>
      </c>
      <c r="C48" s="20" t="s">
        <v>137</v>
      </c>
      <c r="D48" s="21">
        <v>23695</v>
      </c>
      <c r="E48" s="19" t="s">
        <v>139</v>
      </c>
      <c r="F48" s="15" t="s">
        <v>138</v>
      </c>
      <c r="G48" s="5">
        <v>149100</v>
      </c>
      <c r="H48" s="58">
        <f t="shared" si="0"/>
        <v>1789200</v>
      </c>
    </row>
    <row r="49" spans="1:8" ht="15.5">
      <c r="A49" s="16">
        <v>66768</v>
      </c>
      <c r="B49" s="17" t="s">
        <v>148</v>
      </c>
      <c r="C49" s="15" t="s">
        <v>137</v>
      </c>
      <c r="D49" s="15" t="s">
        <v>134</v>
      </c>
      <c r="E49" s="17" t="s">
        <v>139</v>
      </c>
      <c r="F49" s="15" t="s">
        <v>138</v>
      </c>
      <c r="G49" s="5">
        <v>149100</v>
      </c>
      <c r="H49" s="58">
        <f t="shared" si="0"/>
        <v>1789200</v>
      </c>
    </row>
    <row r="50" spans="1:8" ht="15.5">
      <c r="A50" s="16">
        <v>12893</v>
      </c>
      <c r="B50" s="17" t="s">
        <v>149</v>
      </c>
      <c r="C50" s="15" t="s">
        <v>137</v>
      </c>
      <c r="D50" s="15" t="s">
        <v>134</v>
      </c>
      <c r="E50" s="17" t="s">
        <v>139</v>
      </c>
      <c r="F50" s="15" t="s">
        <v>138</v>
      </c>
      <c r="G50" s="5">
        <v>149100</v>
      </c>
      <c r="H50" s="58">
        <f t="shared" si="0"/>
        <v>1789200</v>
      </c>
    </row>
    <row r="51" spans="1:8" ht="15.5">
      <c r="A51" s="16">
        <v>12761</v>
      </c>
      <c r="B51" s="17" t="s">
        <v>152</v>
      </c>
      <c r="C51" s="15" t="s">
        <v>137</v>
      </c>
      <c r="D51" s="15" t="s">
        <v>153</v>
      </c>
      <c r="E51" s="17" t="s">
        <v>139</v>
      </c>
      <c r="F51" s="15" t="s">
        <v>138</v>
      </c>
      <c r="G51" s="5">
        <v>149100</v>
      </c>
      <c r="H51" s="58">
        <f t="shared" si="0"/>
        <v>1789200</v>
      </c>
    </row>
    <row r="52" spans="1:8" ht="15.5">
      <c r="A52" s="16">
        <v>27588</v>
      </c>
      <c r="B52" s="17" t="s">
        <v>179</v>
      </c>
      <c r="C52" s="15" t="s">
        <v>137</v>
      </c>
      <c r="D52" s="15" t="s">
        <v>180</v>
      </c>
      <c r="E52" s="23" t="s">
        <v>139</v>
      </c>
      <c r="F52" s="15" t="s">
        <v>138</v>
      </c>
      <c r="G52" s="5">
        <v>149100</v>
      </c>
      <c r="H52" s="58">
        <f t="shared" si="0"/>
        <v>1789200</v>
      </c>
    </row>
    <row r="53" spans="1:8" ht="15.5">
      <c r="A53" s="16">
        <v>116453</v>
      </c>
      <c r="B53" s="17" t="s">
        <v>184</v>
      </c>
      <c r="C53" s="15" t="s">
        <v>137</v>
      </c>
      <c r="D53" s="15" t="s">
        <v>134</v>
      </c>
      <c r="E53" s="17" t="s">
        <v>139</v>
      </c>
      <c r="F53" s="15" t="s">
        <v>138</v>
      </c>
      <c r="G53" s="5">
        <v>149100</v>
      </c>
      <c r="H53" s="58">
        <f t="shared" si="0"/>
        <v>1789200</v>
      </c>
    </row>
    <row r="54" spans="1:8" ht="15.5">
      <c r="A54" s="18">
        <v>11367</v>
      </c>
      <c r="B54" s="19" t="s">
        <v>193</v>
      </c>
      <c r="C54" s="20" t="s">
        <v>137</v>
      </c>
      <c r="D54" s="21">
        <v>23701</v>
      </c>
      <c r="E54" s="19" t="s">
        <v>139</v>
      </c>
      <c r="F54" s="15" t="s">
        <v>138</v>
      </c>
      <c r="G54" s="5">
        <v>149100</v>
      </c>
      <c r="H54" s="58">
        <f t="shared" si="0"/>
        <v>1789200</v>
      </c>
    </row>
    <row r="55" spans="1:8" ht="15.5">
      <c r="A55" s="16">
        <v>13149</v>
      </c>
      <c r="B55" s="17" t="s">
        <v>55</v>
      </c>
      <c r="C55" s="15" t="s">
        <v>137</v>
      </c>
      <c r="D55" s="15" t="s">
        <v>134</v>
      </c>
      <c r="E55" s="17" t="s">
        <v>139</v>
      </c>
      <c r="F55" s="15" t="s">
        <v>151</v>
      </c>
      <c r="G55" s="5">
        <v>149100</v>
      </c>
      <c r="H55" s="58">
        <f t="shared" si="0"/>
        <v>1789200</v>
      </c>
    </row>
    <row r="56" spans="1:8" ht="15.5">
      <c r="A56" s="16">
        <v>52612</v>
      </c>
      <c r="B56" s="17" t="s">
        <v>101</v>
      </c>
      <c r="C56" s="15" t="s">
        <v>130</v>
      </c>
      <c r="D56" s="15" t="s">
        <v>131</v>
      </c>
      <c r="E56" s="17" t="s">
        <v>155</v>
      </c>
      <c r="F56" s="15" t="s">
        <v>132</v>
      </c>
      <c r="G56" s="5">
        <v>149100</v>
      </c>
      <c r="H56" s="58">
        <f t="shared" si="0"/>
        <v>1789200</v>
      </c>
    </row>
    <row r="57" spans="1:8" ht="15.5">
      <c r="A57" s="18">
        <v>49674</v>
      </c>
      <c r="B57" s="19" t="s">
        <v>154</v>
      </c>
      <c r="C57" s="20" t="s">
        <v>130</v>
      </c>
      <c r="D57" s="21">
        <v>23608</v>
      </c>
      <c r="E57" s="19" t="s">
        <v>155</v>
      </c>
      <c r="F57" s="15" t="s">
        <v>132</v>
      </c>
      <c r="G57" s="5">
        <v>149100</v>
      </c>
      <c r="H57" s="58">
        <f t="shared" si="0"/>
        <v>1789200</v>
      </c>
    </row>
    <row r="58" spans="1:8" ht="15.5">
      <c r="A58" s="16">
        <v>113126</v>
      </c>
      <c r="B58" s="17" t="s">
        <v>156</v>
      </c>
      <c r="C58" s="15" t="s">
        <v>130</v>
      </c>
      <c r="D58" s="15" t="s">
        <v>157</v>
      </c>
      <c r="E58" s="17" t="s">
        <v>155</v>
      </c>
      <c r="F58" s="15" t="s">
        <v>132</v>
      </c>
      <c r="G58" s="5">
        <v>149100</v>
      </c>
      <c r="H58" s="58">
        <f t="shared" si="0"/>
        <v>1789200</v>
      </c>
    </row>
    <row r="59" spans="1:8" ht="15.5">
      <c r="A59" s="16">
        <v>4354</v>
      </c>
      <c r="B59" s="17" t="s">
        <v>115</v>
      </c>
      <c r="C59" s="15" t="s">
        <v>130</v>
      </c>
      <c r="D59" s="15" t="s">
        <v>144</v>
      </c>
      <c r="E59" s="17" t="s">
        <v>155</v>
      </c>
      <c r="F59" s="15" t="s">
        <v>132</v>
      </c>
      <c r="G59" s="5">
        <v>149100</v>
      </c>
      <c r="H59" s="58">
        <f t="shared" si="0"/>
        <v>1789200</v>
      </c>
    </row>
    <row r="60" spans="1:8" ht="15.5">
      <c r="A60" s="16">
        <v>104472</v>
      </c>
      <c r="B60" s="17" t="s">
        <v>158</v>
      </c>
      <c r="C60" s="15" t="s">
        <v>130</v>
      </c>
      <c r="D60" s="15" t="s">
        <v>134</v>
      </c>
      <c r="E60" s="17" t="s">
        <v>155</v>
      </c>
      <c r="F60" s="15" t="s">
        <v>132</v>
      </c>
      <c r="G60" s="5">
        <v>149100</v>
      </c>
      <c r="H60" s="58">
        <f t="shared" si="0"/>
        <v>1789200</v>
      </c>
    </row>
    <row r="61" spans="1:8" ht="15.5">
      <c r="A61" s="16">
        <v>103776</v>
      </c>
      <c r="B61" s="17" t="s">
        <v>96</v>
      </c>
      <c r="C61" s="15" t="s">
        <v>130</v>
      </c>
      <c r="D61" s="15" t="s">
        <v>159</v>
      </c>
      <c r="E61" s="17" t="s">
        <v>155</v>
      </c>
      <c r="F61" s="15" t="s">
        <v>132</v>
      </c>
      <c r="G61" s="5">
        <v>149100</v>
      </c>
      <c r="H61" s="58">
        <f t="shared" si="0"/>
        <v>1789200</v>
      </c>
    </row>
    <row r="62" spans="1:8" ht="15.5">
      <c r="A62" s="16">
        <v>214957</v>
      </c>
      <c r="B62" s="17" t="s">
        <v>161</v>
      </c>
      <c r="C62" s="15" t="s">
        <v>130</v>
      </c>
      <c r="D62" s="15" t="s">
        <v>134</v>
      </c>
      <c r="E62" s="17" t="s">
        <v>155</v>
      </c>
      <c r="F62" s="15" t="s">
        <v>132</v>
      </c>
      <c r="G62" s="5">
        <v>149100</v>
      </c>
      <c r="H62" s="58">
        <f t="shared" si="0"/>
        <v>1789200</v>
      </c>
    </row>
    <row r="63" spans="1:8" ht="15.5">
      <c r="A63" s="16">
        <v>37569</v>
      </c>
      <c r="B63" s="17" t="s">
        <v>70</v>
      </c>
      <c r="C63" s="15" t="s">
        <v>130</v>
      </c>
      <c r="D63" s="15" t="s">
        <v>134</v>
      </c>
      <c r="E63" s="17" t="s">
        <v>155</v>
      </c>
      <c r="F63" s="15" t="s">
        <v>132</v>
      </c>
      <c r="G63" s="5">
        <v>149100</v>
      </c>
      <c r="H63" s="58">
        <f t="shared" si="0"/>
        <v>1789200</v>
      </c>
    </row>
    <row r="64" spans="1:8" ht="15.5">
      <c r="A64" s="16">
        <v>22764</v>
      </c>
      <c r="B64" s="17" t="s">
        <v>52</v>
      </c>
      <c r="C64" s="15" t="s">
        <v>130</v>
      </c>
      <c r="D64" s="15" t="s">
        <v>134</v>
      </c>
      <c r="E64" s="17" t="s">
        <v>155</v>
      </c>
      <c r="F64" s="15" t="s">
        <v>132</v>
      </c>
      <c r="G64" s="5">
        <v>149100</v>
      </c>
      <c r="H64" s="58">
        <f t="shared" si="0"/>
        <v>1789200</v>
      </c>
    </row>
    <row r="65" spans="1:8" ht="15.5">
      <c r="A65" s="16">
        <v>42822</v>
      </c>
      <c r="B65" s="17" t="s">
        <v>162</v>
      </c>
      <c r="C65" s="15" t="s">
        <v>130</v>
      </c>
      <c r="D65" s="15" t="s">
        <v>163</v>
      </c>
      <c r="E65" s="17" t="s">
        <v>155</v>
      </c>
      <c r="F65" s="15" t="s">
        <v>132</v>
      </c>
      <c r="G65" s="5">
        <v>149100</v>
      </c>
      <c r="H65" s="58">
        <f t="shared" si="0"/>
        <v>1789200</v>
      </c>
    </row>
    <row r="66" spans="1:8" ht="15.5">
      <c r="A66" s="16">
        <v>14259</v>
      </c>
      <c r="B66" s="17" t="s">
        <v>172</v>
      </c>
      <c r="C66" s="15" t="s">
        <v>130</v>
      </c>
      <c r="D66" s="15" t="s">
        <v>134</v>
      </c>
      <c r="E66" s="17" t="s">
        <v>155</v>
      </c>
      <c r="F66" s="15" t="s">
        <v>132</v>
      </c>
      <c r="G66" s="5">
        <v>149100</v>
      </c>
      <c r="H66" s="58">
        <f t="shared" si="0"/>
        <v>1789200</v>
      </c>
    </row>
    <row r="67" spans="1:8" ht="15.5">
      <c r="A67" s="16">
        <v>27849</v>
      </c>
      <c r="B67" s="17" t="s">
        <v>89</v>
      </c>
      <c r="C67" s="15" t="s">
        <v>130</v>
      </c>
      <c r="D67" s="15" t="s">
        <v>134</v>
      </c>
      <c r="E67" s="17" t="s">
        <v>155</v>
      </c>
      <c r="F67" s="15" t="s">
        <v>132</v>
      </c>
      <c r="G67" s="5">
        <v>149100</v>
      </c>
      <c r="H67" s="58">
        <f t="shared" ref="H67:H130" si="1">12*G67</f>
        <v>1789200</v>
      </c>
    </row>
    <row r="68" spans="1:8" ht="15.5">
      <c r="A68" s="16">
        <v>12805</v>
      </c>
      <c r="B68" s="17" t="s">
        <v>178</v>
      </c>
      <c r="C68" s="15" t="s">
        <v>137</v>
      </c>
      <c r="D68" s="15" t="s">
        <v>134</v>
      </c>
      <c r="E68" s="17" t="s">
        <v>155</v>
      </c>
      <c r="F68" s="15" t="s">
        <v>132</v>
      </c>
      <c r="G68" s="5">
        <v>149100</v>
      </c>
      <c r="H68" s="58">
        <f t="shared" si="1"/>
        <v>1789200</v>
      </c>
    </row>
    <row r="69" spans="1:8" ht="15.5">
      <c r="A69" s="16">
        <v>27868</v>
      </c>
      <c r="B69" s="17" t="s">
        <v>88</v>
      </c>
      <c r="C69" s="15" t="s">
        <v>130</v>
      </c>
      <c r="D69" s="15" t="s">
        <v>134</v>
      </c>
      <c r="E69" s="19" t="s">
        <v>155</v>
      </c>
      <c r="F69" s="15" t="s">
        <v>132</v>
      </c>
      <c r="G69" s="5">
        <v>149100</v>
      </c>
      <c r="H69" s="58">
        <f t="shared" si="1"/>
        <v>1789200</v>
      </c>
    </row>
    <row r="70" spans="1:8" ht="15.5">
      <c r="A70" s="16">
        <v>85642</v>
      </c>
      <c r="B70" s="17" t="s">
        <v>53</v>
      </c>
      <c r="C70" s="15" t="s">
        <v>130</v>
      </c>
      <c r="D70" s="15" t="s">
        <v>134</v>
      </c>
      <c r="E70" s="19" t="s">
        <v>155</v>
      </c>
      <c r="F70" s="15" t="s">
        <v>132</v>
      </c>
      <c r="G70" s="5">
        <v>149100</v>
      </c>
      <c r="H70" s="58">
        <f t="shared" si="1"/>
        <v>1789200</v>
      </c>
    </row>
    <row r="71" spans="1:8" ht="15.5">
      <c r="A71" s="16">
        <v>27890</v>
      </c>
      <c r="B71" s="17" t="s">
        <v>51</v>
      </c>
      <c r="C71" s="15" t="s">
        <v>130</v>
      </c>
      <c r="D71" s="15" t="s">
        <v>134</v>
      </c>
      <c r="E71" s="17" t="s">
        <v>155</v>
      </c>
      <c r="F71" s="15" t="s">
        <v>132</v>
      </c>
      <c r="G71" s="5">
        <v>149100</v>
      </c>
      <c r="H71" s="58">
        <f t="shared" si="1"/>
        <v>1789200</v>
      </c>
    </row>
    <row r="72" spans="1:8" ht="15.5">
      <c r="A72" s="18">
        <v>59430</v>
      </c>
      <c r="B72" s="19" t="s">
        <v>110</v>
      </c>
      <c r="C72" s="20" t="s">
        <v>130</v>
      </c>
      <c r="D72" s="21">
        <v>23514</v>
      </c>
      <c r="E72" s="19" t="s">
        <v>155</v>
      </c>
      <c r="F72" s="15" t="s">
        <v>132</v>
      </c>
      <c r="G72" s="5">
        <v>149100</v>
      </c>
      <c r="H72" s="58">
        <f t="shared" si="1"/>
        <v>1789200</v>
      </c>
    </row>
    <row r="73" spans="1:8" ht="15.5">
      <c r="A73" s="16">
        <v>13085</v>
      </c>
      <c r="B73" s="17" t="s">
        <v>64</v>
      </c>
      <c r="C73" s="15" t="s">
        <v>130</v>
      </c>
      <c r="D73" s="15" t="s">
        <v>134</v>
      </c>
      <c r="E73" s="17" t="s">
        <v>155</v>
      </c>
      <c r="F73" s="15" t="s">
        <v>132</v>
      </c>
      <c r="G73" s="5">
        <v>149100</v>
      </c>
      <c r="H73" s="58">
        <f t="shared" si="1"/>
        <v>1789200</v>
      </c>
    </row>
    <row r="74" spans="1:8" ht="15.5">
      <c r="A74" s="16">
        <v>1396</v>
      </c>
      <c r="B74" s="17" t="s">
        <v>108</v>
      </c>
      <c r="C74" s="15" t="s">
        <v>130</v>
      </c>
      <c r="D74" s="15" t="s">
        <v>134</v>
      </c>
      <c r="E74" s="17" t="s">
        <v>155</v>
      </c>
      <c r="F74" s="15" t="s">
        <v>132</v>
      </c>
      <c r="G74" s="5">
        <v>149100</v>
      </c>
      <c r="H74" s="58">
        <f t="shared" si="1"/>
        <v>1789200</v>
      </c>
    </row>
    <row r="75" spans="1:8" ht="15.5">
      <c r="A75" s="18">
        <v>73132</v>
      </c>
      <c r="B75" s="19" t="s">
        <v>107</v>
      </c>
      <c r="C75" s="20" t="s">
        <v>137</v>
      </c>
      <c r="D75" s="22">
        <v>23665</v>
      </c>
      <c r="E75" s="41" t="s">
        <v>155</v>
      </c>
      <c r="F75" s="15" t="s">
        <v>132</v>
      </c>
      <c r="G75" s="5">
        <v>149100</v>
      </c>
      <c r="H75" s="58">
        <f t="shared" si="1"/>
        <v>1789200</v>
      </c>
    </row>
    <row r="76" spans="1:8" ht="15.5">
      <c r="A76" s="18">
        <v>13787</v>
      </c>
      <c r="B76" s="19" t="s">
        <v>49</v>
      </c>
      <c r="C76" s="20" t="s">
        <v>137</v>
      </c>
      <c r="D76" s="21">
        <v>23704</v>
      </c>
      <c r="E76" s="19" t="s">
        <v>155</v>
      </c>
      <c r="F76" s="15" t="s">
        <v>132</v>
      </c>
      <c r="G76" s="5">
        <v>149100</v>
      </c>
      <c r="H76" s="58">
        <f t="shared" si="1"/>
        <v>1789200</v>
      </c>
    </row>
    <row r="77" spans="1:8" ht="15.5">
      <c r="A77" s="18">
        <v>113806</v>
      </c>
      <c r="B77" s="19" t="s">
        <v>202</v>
      </c>
      <c r="C77" s="20" t="s">
        <v>130</v>
      </c>
      <c r="D77" s="21">
        <v>23743</v>
      </c>
      <c r="E77" s="19" t="s">
        <v>155</v>
      </c>
      <c r="F77" s="15" t="s">
        <v>132</v>
      </c>
      <c r="G77" s="5">
        <v>149100</v>
      </c>
      <c r="H77" s="58">
        <f t="shared" si="1"/>
        <v>1789200</v>
      </c>
    </row>
    <row r="78" spans="1:8" ht="15.5">
      <c r="A78" s="16">
        <v>17572</v>
      </c>
      <c r="B78" s="17" t="s">
        <v>160</v>
      </c>
      <c r="C78" s="15" t="s">
        <v>130</v>
      </c>
      <c r="D78" s="15" t="s">
        <v>134</v>
      </c>
      <c r="E78" s="17" t="s">
        <v>155</v>
      </c>
      <c r="F78" s="15" t="s">
        <v>138</v>
      </c>
      <c r="G78" s="5">
        <v>149100</v>
      </c>
      <c r="H78" s="58">
        <f t="shared" si="1"/>
        <v>1789200</v>
      </c>
    </row>
    <row r="79" spans="1:8" ht="15.5">
      <c r="A79" s="16">
        <v>13244</v>
      </c>
      <c r="B79" s="17" t="s">
        <v>72</v>
      </c>
      <c r="C79" s="15" t="s">
        <v>130</v>
      </c>
      <c r="D79" s="15" t="s">
        <v>134</v>
      </c>
      <c r="E79" s="17" t="s">
        <v>164</v>
      </c>
      <c r="F79" s="15" t="s">
        <v>132</v>
      </c>
      <c r="G79" s="5">
        <v>149100</v>
      </c>
      <c r="H79" s="58">
        <f t="shared" si="1"/>
        <v>1789200</v>
      </c>
    </row>
    <row r="80" spans="1:8" ht="15.5">
      <c r="A80" s="18">
        <v>49113</v>
      </c>
      <c r="B80" s="19" t="s">
        <v>201</v>
      </c>
      <c r="C80" s="20" t="s">
        <v>130</v>
      </c>
      <c r="D80" s="21">
        <v>23012</v>
      </c>
      <c r="E80" s="23" t="s">
        <v>164</v>
      </c>
      <c r="F80" s="15" t="s">
        <v>132</v>
      </c>
      <c r="G80" s="5">
        <v>149100</v>
      </c>
      <c r="H80" s="58">
        <f t="shared" si="1"/>
        <v>1789200</v>
      </c>
    </row>
    <row r="81" spans="1:8" ht="15.5">
      <c r="A81" s="16">
        <v>114499</v>
      </c>
      <c r="B81" s="17" t="s">
        <v>165</v>
      </c>
      <c r="C81" s="15" t="s">
        <v>130</v>
      </c>
      <c r="D81" s="15" t="s">
        <v>134</v>
      </c>
      <c r="E81" s="29" t="s">
        <v>166</v>
      </c>
      <c r="F81" s="15" t="s">
        <v>132</v>
      </c>
      <c r="G81" s="5">
        <v>149100</v>
      </c>
      <c r="H81" s="58">
        <f t="shared" si="1"/>
        <v>1789200</v>
      </c>
    </row>
    <row r="82" spans="1:8" ht="15.5">
      <c r="A82" s="18">
        <v>23672</v>
      </c>
      <c r="B82" s="19" t="s">
        <v>204</v>
      </c>
      <c r="C82" s="20" t="s">
        <v>137</v>
      </c>
      <c r="D82" s="22">
        <v>23724</v>
      </c>
      <c r="E82" s="19" t="s">
        <v>168</v>
      </c>
      <c r="F82" s="20" t="s">
        <v>205</v>
      </c>
      <c r="G82" s="5">
        <v>290439</v>
      </c>
      <c r="H82" s="58">
        <f t="shared" si="1"/>
        <v>3485268</v>
      </c>
    </row>
    <row r="83" spans="1:8" ht="15.5">
      <c r="A83" s="18">
        <v>32125</v>
      </c>
      <c r="B83" s="19" t="s">
        <v>69</v>
      </c>
      <c r="C83" s="20" t="s">
        <v>130</v>
      </c>
      <c r="D83" s="21">
        <v>23012</v>
      </c>
      <c r="E83" s="30" t="s">
        <v>168</v>
      </c>
      <c r="F83" s="20" t="s">
        <v>205</v>
      </c>
      <c r="G83" s="5">
        <v>338275</v>
      </c>
      <c r="H83" s="58">
        <f t="shared" si="1"/>
        <v>4059300</v>
      </c>
    </row>
    <row r="84" spans="1:8" ht="15.5">
      <c r="A84" s="16">
        <v>32608</v>
      </c>
      <c r="B84" s="17" t="s">
        <v>81</v>
      </c>
      <c r="C84" s="15" t="s">
        <v>130</v>
      </c>
      <c r="D84" s="15" t="s">
        <v>221</v>
      </c>
      <c r="E84" s="29" t="s">
        <v>168</v>
      </c>
      <c r="F84" s="15" t="s">
        <v>205</v>
      </c>
      <c r="G84" s="5">
        <v>338275</v>
      </c>
      <c r="H84" s="58">
        <f t="shared" si="1"/>
        <v>4059300</v>
      </c>
    </row>
    <row r="85" spans="1:8" ht="15.5">
      <c r="A85" s="16">
        <v>12922</v>
      </c>
      <c r="B85" s="17" t="s">
        <v>251</v>
      </c>
      <c r="C85" s="15" t="s">
        <v>137</v>
      </c>
      <c r="D85" s="15" t="s">
        <v>222</v>
      </c>
      <c r="E85" s="17" t="s">
        <v>168</v>
      </c>
      <c r="F85" s="15" t="s">
        <v>205</v>
      </c>
      <c r="G85" s="5">
        <v>338275</v>
      </c>
      <c r="H85" s="58">
        <f t="shared" si="1"/>
        <v>4059300</v>
      </c>
    </row>
    <row r="86" spans="1:8" ht="15.5">
      <c r="A86" s="16">
        <v>19630</v>
      </c>
      <c r="B86" s="17" t="s">
        <v>47</v>
      </c>
      <c r="C86" s="15" t="s">
        <v>130</v>
      </c>
      <c r="D86" s="15" t="s">
        <v>134</v>
      </c>
      <c r="E86" s="17" t="s">
        <v>168</v>
      </c>
      <c r="F86" s="15" t="s">
        <v>208</v>
      </c>
      <c r="G86" s="5">
        <v>338275</v>
      </c>
      <c r="H86" s="58">
        <f t="shared" si="1"/>
        <v>4059300</v>
      </c>
    </row>
    <row r="87" spans="1:8" ht="15.5">
      <c r="A87" s="16">
        <v>28606</v>
      </c>
      <c r="B87" s="17" t="s">
        <v>80</v>
      </c>
      <c r="C87" s="15" t="s">
        <v>130</v>
      </c>
      <c r="D87" s="15" t="s">
        <v>134</v>
      </c>
      <c r="E87" s="17" t="s">
        <v>168</v>
      </c>
      <c r="F87" s="15" t="s">
        <v>208</v>
      </c>
      <c r="G87" s="5">
        <v>338275</v>
      </c>
      <c r="H87" s="58">
        <f t="shared" si="1"/>
        <v>4059300</v>
      </c>
    </row>
    <row r="88" spans="1:8" ht="15.5">
      <c r="A88" s="16">
        <v>32424</v>
      </c>
      <c r="B88" s="17" t="s">
        <v>249</v>
      </c>
      <c r="C88" s="15" t="s">
        <v>130</v>
      </c>
      <c r="D88" s="15" t="s">
        <v>134</v>
      </c>
      <c r="E88" s="23" t="s">
        <v>168</v>
      </c>
      <c r="F88" s="15" t="s">
        <v>208</v>
      </c>
      <c r="G88" s="5">
        <v>338275</v>
      </c>
      <c r="H88" s="58">
        <f t="shared" si="1"/>
        <v>4059300</v>
      </c>
    </row>
    <row r="89" spans="1:8" ht="15.5">
      <c r="A89" s="16">
        <v>34973</v>
      </c>
      <c r="B89" s="17" t="s">
        <v>116</v>
      </c>
      <c r="C89" s="15" t="s">
        <v>130</v>
      </c>
      <c r="D89" s="15" t="s">
        <v>134</v>
      </c>
      <c r="E89" s="29" t="s">
        <v>168</v>
      </c>
      <c r="F89" s="15" t="s">
        <v>208</v>
      </c>
      <c r="G89" s="5">
        <v>338275</v>
      </c>
      <c r="H89" s="58">
        <f t="shared" si="1"/>
        <v>4059300</v>
      </c>
    </row>
    <row r="90" spans="1:8" ht="15.5">
      <c r="A90" s="18">
        <v>23560</v>
      </c>
      <c r="B90" s="19" t="s">
        <v>220</v>
      </c>
      <c r="C90" s="20" t="s">
        <v>137</v>
      </c>
      <c r="D90" s="21">
        <v>23657</v>
      </c>
      <c r="E90" s="19" t="s">
        <v>168</v>
      </c>
      <c r="F90" s="20" t="s">
        <v>203</v>
      </c>
      <c r="G90" s="5">
        <v>338275</v>
      </c>
      <c r="H90" s="58">
        <f t="shared" si="1"/>
        <v>4059300</v>
      </c>
    </row>
    <row r="91" spans="1:8" ht="15.5">
      <c r="A91" s="18">
        <v>41377</v>
      </c>
      <c r="B91" s="19" t="s">
        <v>167</v>
      </c>
      <c r="C91" s="20" t="s">
        <v>130</v>
      </c>
      <c r="D91" s="21">
        <v>23608</v>
      </c>
      <c r="E91" s="30" t="s">
        <v>168</v>
      </c>
      <c r="F91" s="15" t="s">
        <v>289</v>
      </c>
      <c r="G91" s="5">
        <v>338275</v>
      </c>
      <c r="H91" s="58">
        <f t="shared" si="1"/>
        <v>4059300</v>
      </c>
    </row>
    <row r="92" spans="1:8" ht="15.5">
      <c r="A92" s="16">
        <v>122689</v>
      </c>
      <c r="B92" s="17" t="s">
        <v>77</v>
      </c>
      <c r="C92" s="15" t="s">
        <v>130</v>
      </c>
      <c r="D92" s="15" t="s">
        <v>134</v>
      </c>
      <c r="E92" s="17" t="s">
        <v>168</v>
      </c>
      <c r="F92" s="15" t="s">
        <v>169</v>
      </c>
      <c r="G92" s="5">
        <v>338275</v>
      </c>
      <c r="H92" s="58">
        <f t="shared" si="1"/>
        <v>4059300</v>
      </c>
    </row>
    <row r="93" spans="1:8" ht="15.5">
      <c r="A93" s="16">
        <v>89605</v>
      </c>
      <c r="B93" s="17" t="s">
        <v>199</v>
      </c>
      <c r="C93" s="15" t="s">
        <v>130</v>
      </c>
      <c r="D93" s="15" t="s">
        <v>134</v>
      </c>
      <c r="E93" s="17" t="s">
        <v>168</v>
      </c>
      <c r="F93" s="15" t="s">
        <v>169</v>
      </c>
      <c r="G93" s="5">
        <v>338275</v>
      </c>
      <c r="H93" s="58">
        <f t="shared" si="1"/>
        <v>4059300</v>
      </c>
    </row>
    <row r="94" spans="1:8" ht="15.5">
      <c r="A94" s="16">
        <v>6979</v>
      </c>
      <c r="B94" s="17" t="s">
        <v>103</v>
      </c>
      <c r="C94" s="15" t="s">
        <v>137</v>
      </c>
      <c r="D94" s="15" t="s">
        <v>257</v>
      </c>
      <c r="E94" s="23" t="s">
        <v>258</v>
      </c>
      <c r="F94" s="15" t="s">
        <v>245</v>
      </c>
      <c r="G94" s="5">
        <v>427931</v>
      </c>
      <c r="H94" s="58">
        <f t="shared" si="1"/>
        <v>5135172</v>
      </c>
    </row>
    <row r="95" spans="1:8" ht="15.5">
      <c r="A95" s="16">
        <v>52248</v>
      </c>
      <c r="B95" s="17" t="s">
        <v>170</v>
      </c>
      <c r="C95" s="15" t="s">
        <v>130</v>
      </c>
      <c r="D95" s="15" t="s">
        <v>134</v>
      </c>
      <c r="E95" s="29" t="s">
        <v>171</v>
      </c>
      <c r="F95" s="15" t="s">
        <v>135</v>
      </c>
      <c r="G95" s="5">
        <v>149100</v>
      </c>
      <c r="H95" s="58">
        <f t="shared" si="1"/>
        <v>1789200</v>
      </c>
    </row>
    <row r="96" spans="1:8" ht="15.5">
      <c r="A96" s="16">
        <v>15295</v>
      </c>
      <c r="B96" s="17" t="s">
        <v>87</v>
      </c>
      <c r="C96" s="15" t="s">
        <v>130</v>
      </c>
      <c r="D96" s="15" t="s">
        <v>222</v>
      </c>
      <c r="E96" s="17" t="s">
        <v>223</v>
      </c>
      <c r="F96" s="15" t="s">
        <v>224</v>
      </c>
      <c r="G96" s="5">
        <v>480423</v>
      </c>
      <c r="H96" s="58">
        <f t="shared" si="1"/>
        <v>5765076</v>
      </c>
    </row>
    <row r="97" spans="1:8" ht="15.5">
      <c r="A97" s="16">
        <v>42706</v>
      </c>
      <c r="B97" s="17" t="s">
        <v>61</v>
      </c>
      <c r="C97" s="15" t="s">
        <v>130</v>
      </c>
      <c r="D97" s="15" t="s">
        <v>222</v>
      </c>
      <c r="E97" s="23" t="s">
        <v>223</v>
      </c>
      <c r="F97" s="15" t="s">
        <v>224</v>
      </c>
      <c r="G97" s="5">
        <v>480423</v>
      </c>
      <c r="H97" s="58">
        <f t="shared" si="1"/>
        <v>5765076</v>
      </c>
    </row>
    <row r="98" spans="1:8" ht="15.5">
      <c r="A98" s="16">
        <v>33910</v>
      </c>
      <c r="B98" s="17" t="s">
        <v>90</v>
      </c>
      <c r="C98" s="15" t="s">
        <v>130</v>
      </c>
      <c r="D98" s="15" t="s">
        <v>250</v>
      </c>
      <c r="E98" s="23" t="s">
        <v>223</v>
      </c>
      <c r="F98" s="15" t="s">
        <v>224</v>
      </c>
      <c r="G98" s="5">
        <v>480423</v>
      </c>
      <c r="H98" s="58">
        <f t="shared" si="1"/>
        <v>5765076</v>
      </c>
    </row>
    <row r="99" spans="1:8" ht="15.5">
      <c r="A99" s="18">
        <v>32426</v>
      </c>
      <c r="B99" s="19" t="s">
        <v>279</v>
      </c>
      <c r="C99" s="20" t="s">
        <v>130</v>
      </c>
      <c r="D99" s="21">
        <v>21914</v>
      </c>
      <c r="E99" s="19" t="s">
        <v>223</v>
      </c>
      <c r="F99" s="15" t="s">
        <v>224</v>
      </c>
      <c r="G99" s="5">
        <v>480423</v>
      </c>
      <c r="H99" s="58">
        <f t="shared" si="1"/>
        <v>5765076</v>
      </c>
    </row>
    <row r="100" spans="1:8" ht="15.5">
      <c r="A100" s="18">
        <v>7002</v>
      </c>
      <c r="B100" s="19" t="s">
        <v>280</v>
      </c>
      <c r="C100" s="20" t="s">
        <v>137</v>
      </c>
      <c r="D100" s="21">
        <v>21544</v>
      </c>
      <c r="E100" s="19" t="s">
        <v>223</v>
      </c>
      <c r="F100" s="15" t="s">
        <v>224</v>
      </c>
      <c r="G100" s="5">
        <v>480423</v>
      </c>
      <c r="H100" s="58">
        <f t="shared" si="1"/>
        <v>5765076</v>
      </c>
    </row>
    <row r="101" spans="1:8" ht="15.5">
      <c r="A101" s="16">
        <v>114312</v>
      </c>
      <c r="B101" s="17" t="s">
        <v>109</v>
      </c>
      <c r="C101" s="15" t="s">
        <v>130</v>
      </c>
      <c r="D101" s="15" t="s">
        <v>134</v>
      </c>
      <c r="E101" s="17" t="s">
        <v>174</v>
      </c>
      <c r="F101" s="15" t="s">
        <v>132</v>
      </c>
      <c r="G101" s="5">
        <v>149100</v>
      </c>
      <c r="H101" s="58">
        <f t="shared" si="1"/>
        <v>1789200</v>
      </c>
    </row>
    <row r="102" spans="1:8" ht="15.5">
      <c r="A102" s="16">
        <v>45627</v>
      </c>
      <c r="B102" s="17" t="s">
        <v>62</v>
      </c>
      <c r="C102" s="15" t="s">
        <v>130</v>
      </c>
      <c r="D102" s="15" t="s">
        <v>222</v>
      </c>
      <c r="E102" s="29" t="s">
        <v>286</v>
      </c>
      <c r="F102" s="15" t="s">
        <v>225</v>
      </c>
      <c r="G102" s="5">
        <v>480423</v>
      </c>
      <c r="H102" s="58">
        <f t="shared" si="1"/>
        <v>5765076</v>
      </c>
    </row>
    <row r="103" spans="1:8" ht="15.5">
      <c r="A103" s="16">
        <v>5477</v>
      </c>
      <c r="B103" s="17" t="s">
        <v>261</v>
      </c>
      <c r="C103" s="15" t="s">
        <v>137</v>
      </c>
      <c r="D103" s="15" t="s">
        <v>262</v>
      </c>
      <c r="E103" s="23" t="s">
        <v>263</v>
      </c>
      <c r="F103" s="15" t="s">
        <v>225</v>
      </c>
      <c r="G103" s="5">
        <v>480423</v>
      </c>
      <c r="H103" s="58">
        <f t="shared" si="1"/>
        <v>5765076</v>
      </c>
    </row>
    <row r="104" spans="1:8" ht="15.5">
      <c r="A104" s="18">
        <v>86153</v>
      </c>
      <c r="B104" s="19" t="s">
        <v>194</v>
      </c>
      <c r="C104" s="20" t="s">
        <v>137</v>
      </c>
      <c r="D104" s="21">
        <v>23350</v>
      </c>
      <c r="E104" s="31" t="s">
        <v>186</v>
      </c>
      <c r="F104" s="15" t="s">
        <v>151</v>
      </c>
      <c r="G104" s="5">
        <v>149100</v>
      </c>
      <c r="H104" s="58">
        <f t="shared" si="1"/>
        <v>1789200</v>
      </c>
    </row>
    <row r="105" spans="1:8" ht="15.5">
      <c r="A105" s="18">
        <v>85470</v>
      </c>
      <c r="B105" s="19" t="s">
        <v>283</v>
      </c>
      <c r="C105" s="20" t="s">
        <v>130</v>
      </c>
      <c r="D105" s="22">
        <v>23524</v>
      </c>
      <c r="E105" s="23" t="s">
        <v>186</v>
      </c>
      <c r="F105" s="15" t="s">
        <v>151</v>
      </c>
      <c r="G105" s="5">
        <v>149100</v>
      </c>
      <c r="H105" s="58">
        <f t="shared" si="1"/>
        <v>1789200</v>
      </c>
    </row>
    <row r="106" spans="1:8" ht="15.5">
      <c r="A106" s="16">
        <v>34407</v>
      </c>
      <c r="B106" s="17" t="s">
        <v>185</v>
      </c>
      <c r="C106" s="15" t="s">
        <v>130</v>
      </c>
      <c r="D106" s="15" t="s">
        <v>134</v>
      </c>
      <c r="E106" s="23" t="s">
        <v>186</v>
      </c>
      <c r="F106" s="15" t="s">
        <v>135</v>
      </c>
      <c r="G106" s="5">
        <v>149100</v>
      </c>
      <c r="H106" s="58">
        <f t="shared" si="1"/>
        <v>1789200</v>
      </c>
    </row>
    <row r="107" spans="1:8" ht="15.5">
      <c r="A107" s="16">
        <v>97199</v>
      </c>
      <c r="B107" s="17" t="s">
        <v>187</v>
      </c>
      <c r="C107" s="15" t="s">
        <v>137</v>
      </c>
      <c r="D107" s="15" t="s">
        <v>188</v>
      </c>
      <c r="E107" s="23" t="s">
        <v>186</v>
      </c>
      <c r="F107" s="15" t="s">
        <v>135</v>
      </c>
      <c r="G107" s="5">
        <v>149100</v>
      </c>
      <c r="H107" s="58">
        <f t="shared" si="1"/>
        <v>1789200</v>
      </c>
    </row>
    <row r="108" spans="1:8" ht="15.5">
      <c r="A108" s="18">
        <v>116019</v>
      </c>
      <c r="B108" s="19" t="s">
        <v>192</v>
      </c>
      <c r="C108" s="20" t="s">
        <v>130</v>
      </c>
      <c r="D108" s="22">
        <v>23613</v>
      </c>
      <c r="E108" s="23" t="s">
        <v>186</v>
      </c>
      <c r="F108" s="15" t="s">
        <v>169</v>
      </c>
      <c r="G108" s="5">
        <v>149100</v>
      </c>
      <c r="H108" s="58">
        <f t="shared" si="1"/>
        <v>1789200</v>
      </c>
    </row>
    <row r="109" spans="1:8" ht="15.5">
      <c r="A109" s="16">
        <v>5510</v>
      </c>
      <c r="B109" s="17" t="s">
        <v>227</v>
      </c>
      <c r="C109" s="15" t="s">
        <v>137</v>
      </c>
      <c r="D109" s="15" t="s">
        <v>134</v>
      </c>
      <c r="E109" s="29" t="s">
        <v>14</v>
      </c>
      <c r="F109" s="15" t="s">
        <v>205</v>
      </c>
      <c r="G109" s="5">
        <v>338275</v>
      </c>
      <c r="H109" s="58">
        <f t="shared" si="1"/>
        <v>4059300</v>
      </c>
    </row>
    <row r="110" spans="1:8" ht="15.5">
      <c r="A110" s="16">
        <v>8994</v>
      </c>
      <c r="B110" s="17" t="s">
        <v>228</v>
      </c>
      <c r="C110" s="15" t="s">
        <v>137</v>
      </c>
      <c r="D110" s="15" t="s">
        <v>229</v>
      </c>
      <c r="E110" s="17" t="s">
        <v>14</v>
      </c>
      <c r="F110" s="15" t="s">
        <v>205</v>
      </c>
      <c r="G110" s="5">
        <v>338275</v>
      </c>
      <c r="H110" s="58">
        <f t="shared" si="1"/>
        <v>4059300</v>
      </c>
    </row>
    <row r="111" spans="1:8" ht="15.5">
      <c r="A111" s="16">
        <v>10236</v>
      </c>
      <c r="B111" s="17" t="s">
        <v>105</v>
      </c>
      <c r="C111" s="15"/>
      <c r="D111" s="15" t="s">
        <v>268</v>
      </c>
      <c r="E111" s="23" t="s">
        <v>14</v>
      </c>
      <c r="F111" s="15" t="s">
        <v>205</v>
      </c>
      <c r="G111" s="5">
        <v>338275</v>
      </c>
      <c r="H111" s="58">
        <f t="shared" si="1"/>
        <v>4059300</v>
      </c>
    </row>
    <row r="112" spans="1:8" ht="15.5">
      <c r="A112" s="16">
        <v>38630</v>
      </c>
      <c r="B112" s="17" t="s">
        <v>206</v>
      </c>
      <c r="C112" s="15" t="s">
        <v>137</v>
      </c>
      <c r="D112" s="15" t="s">
        <v>207</v>
      </c>
      <c r="E112" s="23" t="s">
        <v>14</v>
      </c>
      <c r="F112" s="15" t="s">
        <v>208</v>
      </c>
      <c r="G112" s="5">
        <v>338275</v>
      </c>
      <c r="H112" s="58">
        <f t="shared" si="1"/>
        <v>4059300</v>
      </c>
    </row>
    <row r="113" spans="1:8" ht="15.5">
      <c r="A113" s="16">
        <v>18400</v>
      </c>
      <c r="B113" s="17" t="s">
        <v>117</v>
      </c>
      <c r="C113" s="15" t="s">
        <v>137</v>
      </c>
      <c r="D113" s="15" t="s">
        <v>218</v>
      </c>
      <c r="E113" s="17" t="s">
        <v>14</v>
      </c>
      <c r="F113" s="15" t="s">
        <v>208</v>
      </c>
      <c r="G113" s="5">
        <v>338275</v>
      </c>
      <c r="H113" s="58">
        <f t="shared" si="1"/>
        <v>4059300</v>
      </c>
    </row>
    <row r="114" spans="1:8" ht="15.5">
      <c r="A114" s="16">
        <v>13995</v>
      </c>
      <c r="B114" s="17" t="s">
        <v>226</v>
      </c>
      <c r="C114" s="15" t="s">
        <v>137</v>
      </c>
      <c r="D114" s="15" t="s">
        <v>134</v>
      </c>
      <c r="E114" s="17" t="s">
        <v>14</v>
      </c>
      <c r="F114" s="15" t="s">
        <v>208</v>
      </c>
      <c r="G114" s="5">
        <v>338275</v>
      </c>
      <c r="H114" s="58">
        <f t="shared" si="1"/>
        <v>4059300</v>
      </c>
    </row>
    <row r="115" spans="1:8" ht="15.5">
      <c r="A115" s="18">
        <v>22751</v>
      </c>
      <c r="B115" s="19" t="s">
        <v>230</v>
      </c>
      <c r="C115" s="20" t="s">
        <v>137</v>
      </c>
      <c r="D115" s="22">
        <v>23682</v>
      </c>
      <c r="E115" s="19" t="s">
        <v>14</v>
      </c>
      <c r="F115" s="20" t="s">
        <v>208</v>
      </c>
      <c r="G115" s="5">
        <v>338275</v>
      </c>
      <c r="H115" s="58">
        <f t="shared" si="1"/>
        <v>4059300</v>
      </c>
    </row>
    <row r="116" spans="1:8" ht="15.5">
      <c r="A116" s="18">
        <v>32490</v>
      </c>
      <c r="B116" s="19" t="s">
        <v>231</v>
      </c>
      <c r="C116" s="20" t="s">
        <v>137</v>
      </c>
      <c r="D116" s="21">
        <v>23612</v>
      </c>
      <c r="E116" s="19" t="s">
        <v>14</v>
      </c>
      <c r="F116" s="20" t="s">
        <v>208</v>
      </c>
      <c r="G116" s="5">
        <v>338275</v>
      </c>
      <c r="H116" s="58">
        <f t="shared" si="1"/>
        <v>4059300</v>
      </c>
    </row>
    <row r="117" spans="1:8" ht="15.5">
      <c r="A117" s="18">
        <v>24253</v>
      </c>
      <c r="B117" s="19" t="s">
        <v>232</v>
      </c>
      <c r="C117" s="20" t="s">
        <v>137</v>
      </c>
      <c r="D117" s="21">
        <v>23377</v>
      </c>
      <c r="E117" s="30" t="s">
        <v>14</v>
      </c>
      <c r="F117" s="20" t="s">
        <v>208</v>
      </c>
      <c r="G117" s="5">
        <v>338275</v>
      </c>
      <c r="H117" s="58">
        <f t="shared" si="1"/>
        <v>4059300</v>
      </c>
    </row>
    <row r="118" spans="1:8" ht="15.5">
      <c r="A118" s="18">
        <v>24824</v>
      </c>
      <c r="B118" s="19" t="s">
        <v>246</v>
      </c>
      <c r="C118" s="20" t="s">
        <v>130</v>
      </c>
      <c r="D118" s="22">
        <v>23733</v>
      </c>
      <c r="E118" s="30" t="s">
        <v>14</v>
      </c>
      <c r="F118" s="20" t="s">
        <v>208</v>
      </c>
      <c r="G118" s="5">
        <v>338275</v>
      </c>
      <c r="H118" s="58">
        <f t="shared" si="1"/>
        <v>4059300</v>
      </c>
    </row>
    <row r="119" spans="1:8" ht="15.5">
      <c r="A119" s="16">
        <v>43160</v>
      </c>
      <c r="B119" s="17" t="s">
        <v>270</v>
      </c>
      <c r="C119" s="15" t="s">
        <v>137</v>
      </c>
      <c r="D119" s="15" t="s">
        <v>271</v>
      </c>
      <c r="E119" s="17" t="s">
        <v>14</v>
      </c>
      <c r="F119" s="15" t="s">
        <v>208</v>
      </c>
      <c r="G119" s="5">
        <v>338275</v>
      </c>
      <c r="H119" s="58">
        <f t="shared" si="1"/>
        <v>4059300</v>
      </c>
    </row>
    <row r="120" spans="1:8" ht="15.5">
      <c r="A120" s="18">
        <v>12759</v>
      </c>
      <c r="B120" s="19" t="s">
        <v>274</v>
      </c>
      <c r="C120" s="20" t="s">
        <v>137</v>
      </c>
      <c r="D120" s="22">
        <v>23724</v>
      </c>
      <c r="E120" s="19" t="s">
        <v>14</v>
      </c>
      <c r="F120" s="20" t="s">
        <v>208</v>
      </c>
      <c r="G120" s="5">
        <v>338275</v>
      </c>
      <c r="H120" s="58">
        <f t="shared" si="1"/>
        <v>4059300</v>
      </c>
    </row>
    <row r="121" spans="1:8" ht="15.5">
      <c r="A121" s="33">
        <v>166740</v>
      </c>
      <c r="B121" s="34" t="s">
        <v>284</v>
      </c>
      <c r="C121" s="35" t="s">
        <v>137</v>
      </c>
      <c r="D121" s="36">
        <v>23731</v>
      </c>
      <c r="E121" s="42" t="s">
        <v>14</v>
      </c>
      <c r="F121" s="20" t="s">
        <v>208</v>
      </c>
      <c r="G121" s="5">
        <v>338275</v>
      </c>
      <c r="H121" s="58">
        <f t="shared" si="1"/>
        <v>4059300</v>
      </c>
    </row>
    <row r="122" spans="1:8" ht="15.5">
      <c r="A122" s="18">
        <v>89962</v>
      </c>
      <c r="B122" s="19" t="s">
        <v>176</v>
      </c>
      <c r="C122" s="20" t="s">
        <v>137</v>
      </c>
      <c r="D122" s="22">
        <v>23630</v>
      </c>
      <c r="E122" s="19" t="s">
        <v>14</v>
      </c>
      <c r="F122" s="15" t="s">
        <v>169</v>
      </c>
      <c r="G122" s="5">
        <v>338275</v>
      </c>
      <c r="H122" s="58">
        <f t="shared" si="1"/>
        <v>4059300</v>
      </c>
    </row>
    <row r="123" spans="1:8" ht="15.5">
      <c r="A123" s="16">
        <v>53242</v>
      </c>
      <c r="B123" s="17" t="s">
        <v>86</v>
      </c>
      <c r="C123" s="15" t="s">
        <v>137</v>
      </c>
      <c r="D123" s="15" t="s">
        <v>177</v>
      </c>
      <c r="E123" s="17" t="s">
        <v>14</v>
      </c>
      <c r="F123" s="15" t="s">
        <v>169</v>
      </c>
      <c r="G123" s="5">
        <v>338275</v>
      </c>
      <c r="H123" s="58">
        <f t="shared" si="1"/>
        <v>4059300</v>
      </c>
    </row>
    <row r="124" spans="1:8" ht="15.5">
      <c r="A124" s="16">
        <v>41643</v>
      </c>
      <c r="B124" s="17" t="s">
        <v>233</v>
      </c>
      <c r="C124" s="15" t="s">
        <v>130</v>
      </c>
      <c r="D124" s="15" t="s">
        <v>153</v>
      </c>
      <c r="E124" s="17" t="s">
        <v>234</v>
      </c>
      <c r="F124" s="15" t="s">
        <v>205</v>
      </c>
      <c r="G124" s="5">
        <v>338275</v>
      </c>
      <c r="H124" s="58">
        <f t="shared" si="1"/>
        <v>4059300</v>
      </c>
    </row>
    <row r="125" spans="1:8" ht="15.5">
      <c r="A125" s="16">
        <v>18407</v>
      </c>
      <c r="B125" s="17" t="s">
        <v>113</v>
      </c>
      <c r="C125" s="15" t="s">
        <v>130</v>
      </c>
      <c r="D125" s="15" t="s">
        <v>134</v>
      </c>
      <c r="E125" s="29" t="s">
        <v>235</v>
      </c>
      <c r="F125" s="15" t="s">
        <v>205</v>
      </c>
      <c r="G125" s="5">
        <v>338275</v>
      </c>
      <c r="H125" s="58">
        <f t="shared" si="1"/>
        <v>4059300</v>
      </c>
    </row>
    <row r="126" spans="1:8" ht="15.5">
      <c r="A126" s="16">
        <v>4520</v>
      </c>
      <c r="B126" s="17" t="s">
        <v>236</v>
      </c>
      <c r="C126" s="15"/>
      <c r="D126" s="15" t="s">
        <v>134</v>
      </c>
      <c r="E126" s="17" t="s">
        <v>237</v>
      </c>
      <c r="F126" s="15" t="s">
        <v>205</v>
      </c>
      <c r="G126" s="5">
        <v>338275</v>
      </c>
      <c r="H126" s="58">
        <f t="shared" si="1"/>
        <v>4059300</v>
      </c>
    </row>
    <row r="127" spans="1:8" ht="15.5">
      <c r="A127" s="16">
        <v>14477</v>
      </c>
      <c r="B127" s="17" t="s">
        <v>65</v>
      </c>
      <c r="C127" s="15" t="s">
        <v>130</v>
      </c>
      <c r="D127" s="15" t="s">
        <v>134</v>
      </c>
      <c r="E127" s="17" t="s">
        <v>238</v>
      </c>
      <c r="F127" s="15" t="s">
        <v>205</v>
      </c>
      <c r="G127" s="5">
        <v>338275</v>
      </c>
      <c r="H127" s="58">
        <f t="shared" si="1"/>
        <v>4059300</v>
      </c>
    </row>
    <row r="128" spans="1:8" ht="24">
      <c r="A128" s="16">
        <v>47854</v>
      </c>
      <c r="B128" s="17" t="s">
        <v>50</v>
      </c>
      <c r="C128" s="15" t="s">
        <v>130</v>
      </c>
      <c r="D128" s="15" t="s">
        <v>134</v>
      </c>
      <c r="E128" s="32" t="s">
        <v>269</v>
      </c>
      <c r="F128" s="15" t="s">
        <v>208</v>
      </c>
      <c r="G128" s="5">
        <v>338275</v>
      </c>
      <c r="H128" s="58">
        <f t="shared" si="1"/>
        <v>4059300</v>
      </c>
    </row>
    <row r="129" spans="1:8" ht="15.5">
      <c r="A129" s="26">
        <v>73180</v>
      </c>
      <c r="B129" s="27" t="s">
        <v>60</v>
      </c>
      <c r="C129" s="28" t="s">
        <v>130</v>
      </c>
      <c r="D129" s="28" t="s">
        <v>222</v>
      </c>
      <c r="E129" s="27" t="s">
        <v>239</v>
      </c>
      <c r="F129" s="28" t="s">
        <v>245</v>
      </c>
      <c r="G129" s="5">
        <v>427931</v>
      </c>
      <c r="H129" s="58">
        <f t="shared" si="1"/>
        <v>5135172</v>
      </c>
    </row>
    <row r="130" spans="1:8" ht="15.5">
      <c r="A130" s="16">
        <v>4743</v>
      </c>
      <c r="B130" s="17" t="s">
        <v>71</v>
      </c>
      <c r="C130" s="15" t="s">
        <v>130</v>
      </c>
      <c r="D130" s="15" t="s">
        <v>134</v>
      </c>
      <c r="E130" s="17" t="s">
        <v>239</v>
      </c>
      <c r="F130" s="15" t="s">
        <v>208</v>
      </c>
      <c r="G130" s="5">
        <v>338275</v>
      </c>
      <c r="H130" s="58">
        <f t="shared" si="1"/>
        <v>4059300</v>
      </c>
    </row>
    <row r="131" spans="1:8" ht="15.5">
      <c r="A131" s="18">
        <v>34147</v>
      </c>
      <c r="B131" s="19" t="s">
        <v>275</v>
      </c>
      <c r="C131" s="20" t="s">
        <v>130</v>
      </c>
      <c r="D131" s="21">
        <v>23688</v>
      </c>
      <c r="E131" s="19" t="s">
        <v>292</v>
      </c>
      <c r="F131" s="20" t="s">
        <v>208</v>
      </c>
      <c r="G131" s="5">
        <v>338275</v>
      </c>
      <c r="H131" s="58">
        <f t="shared" ref="H131:H141" si="2">12*G131</f>
        <v>4059300</v>
      </c>
    </row>
    <row r="132" spans="1:8" ht="15.5">
      <c r="A132" s="16">
        <v>4479</v>
      </c>
      <c r="B132" s="17" t="s">
        <v>112</v>
      </c>
      <c r="C132" s="15" t="s">
        <v>130</v>
      </c>
      <c r="D132" s="15" t="s">
        <v>259</v>
      </c>
      <c r="E132" s="23" t="s">
        <v>260</v>
      </c>
      <c r="F132" s="15" t="s">
        <v>245</v>
      </c>
      <c r="G132" s="5">
        <v>427931</v>
      </c>
      <c r="H132" s="58">
        <f t="shared" si="2"/>
        <v>5135172</v>
      </c>
    </row>
    <row r="133" spans="1:8" ht="15.5">
      <c r="A133" s="16">
        <v>5433</v>
      </c>
      <c r="B133" s="17" t="s">
        <v>253</v>
      </c>
      <c r="C133" s="15" t="s">
        <v>130</v>
      </c>
      <c r="D133" s="15" t="s">
        <v>222</v>
      </c>
      <c r="E133" s="25" t="s">
        <v>254</v>
      </c>
      <c r="F133" s="15" t="s">
        <v>245</v>
      </c>
      <c r="G133" s="5">
        <v>427931</v>
      </c>
      <c r="H133" s="58">
        <f t="shared" si="2"/>
        <v>5135172</v>
      </c>
    </row>
    <row r="134" spans="1:8" ht="15.5">
      <c r="A134" s="16">
        <v>7564</v>
      </c>
      <c r="B134" s="17" t="s">
        <v>92</v>
      </c>
      <c r="C134" s="15" t="s">
        <v>130</v>
      </c>
      <c r="D134" s="15" t="s">
        <v>281</v>
      </c>
      <c r="E134" s="23" t="s">
        <v>282</v>
      </c>
      <c r="F134" s="15" t="s">
        <v>245</v>
      </c>
      <c r="G134" s="5">
        <v>427931</v>
      </c>
      <c r="H134" s="58">
        <f t="shared" si="2"/>
        <v>5135172</v>
      </c>
    </row>
    <row r="135" spans="1:8" ht="15.5">
      <c r="A135" s="16">
        <v>30064</v>
      </c>
      <c r="B135" s="17" t="s">
        <v>100</v>
      </c>
      <c r="C135" s="15" t="s">
        <v>130</v>
      </c>
      <c r="D135" s="15" t="s">
        <v>134</v>
      </c>
      <c r="E135" s="25" t="s">
        <v>265</v>
      </c>
      <c r="F135" s="15" t="s">
        <v>245</v>
      </c>
      <c r="G135" s="5">
        <v>427931</v>
      </c>
      <c r="H135" s="58">
        <f t="shared" si="2"/>
        <v>5135172</v>
      </c>
    </row>
    <row r="136" spans="1:8" ht="15.5">
      <c r="A136" s="16">
        <v>13959</v>
      </c>
      <c r="B136" s="17" t="s">
        <v>83</v>
      </c>
      <c r="C136" s="15" t="s">
        <v>137</v>
      </c>
      <c r="D136" s="15" t="s">
        <v>222</v>
      </c>
      <c r="E136" s="23" t="s">
        <v>252</v>
      </c>
      <c r="F136" s="15" t="s">
        <v>245</v>
      </c>
      <c r="G136" s="5">
        <v>427931</v>
      </c>
      <c r="H136" s="58">
        <f t="shared" si="2"/>
        <v>5135172</v>
      </c>
    </row>
    <row r="137" spans="1:8" ht="15.5">
      <c r="A137" s="16">
        <v>7410</v>
      </c>
      <c r="B137" s="17" t="s">
        <v>255</v>
      </c>
      <c r="C137" s="15" t="s">
        <v>137</v>
      </c>
      <c r="D137" s="15" t="s">
        <v>256</v>
      </c>
      <c r="E137" s="40" t="s">
        <v>20</v>
      </c>
      <c r="F137" s="15" t="s">
        <v>245</v>
      </c>
      <c r="G137" s="5">
        <v>427931</v>
      </c>
      <c r="H137" s="58">
        <f t="shared" si="2"/>
        <v>5135172</v>
      </c>
    </row>
    <row r="138" spans="1:8" ht="15.5">
      <c r="A138" s="18">
        <v>5513</v>
      </c>
      <c r="B138" s="19" t="s">
        <v>276</v>
      </c>
      <c r="C138" s="20" t="s">
        <v>130</v>
      </c>
      <c r="D138" s="21">
        <v>21851</v>
      </c>
      <c r="E138" s="31" t="s">
        <v>20</v>
      </c>
      <c r="F138" s="15" t="s">
        <v>245</v>
      </c>
      <c r="G138" s="5">
        <v>427931</v>
      </c>
      <c r="H138" s="58">
        <f t="shared" si="2"/>
        <v>5135172</v>
      </c>
    </row>
    <row r="139" spans="1:8" ht="15.5">
      <c r="A139" s="16">
        <v>13537</v>
      </c>
      <c r="B139" s="17" t="s">
        <v>240</v>
      </c>
      <c r="C139" s="15"/>
      <c r="D139" s="15" t="s">
        <v>241</v>
      </c>
      <c r="E139" s="17" t="s">
        <v>20</v>
      </c>
      <c r="F139" s="15" t="s">
        <v>225</v>
      </c>
      <c r="G139" s="5">
        <v>480423</v>
      </c>
      <c r="H139" s="58">
        <f t="shared" si="2"/>
        <v>5765076</v>
      </c>
    </row>
    <row r="140" spans="1:8" ht="15.5">
      <c r="A140" s="16">
        <v>52617</v>
      </c>
      <c r="B140" s="17" t="s">
        <v>242</v>
      </c>
      <c r="C140" s="15"/>
      <c r="D140" s="15" t="s">
        <v>243</v>
      </c>
      <c r="E140" s="17" t="s">
        <v>244</v>
      </c>
      <c r="F140" s="15" t="s">
        <v>245</v>
      </c>
      <c r="G140" s="5">
        <v>427931</v>
      </c>
      <c r="H140" s="58">
        <f t="shared" si="2"/>
        <v>5135172</v>
      </c>
    </row>
    <row r="141" spans="1:8" ht="15.5">
      <c r="A141" s="16">
        <v>5444</v>
      </c>
      <c r="B141" s="17" t="s">
        <v>56</v>
      </c>
      <c r="C141" s="15" t="s">
        <v>137</v>
      </c>
      <c r="D141" s="15" t="s">
        <v>222</v>
      </c>
      <c r="E141" s="17" t="s">
        <v>19</v>
      </c>
      <c r="F141" s="15" t="s">
        <v>245</v>
      </c>
      <c r="G141" s="5">
        <v>427931</v>
      </c>
      <c r="H141" s="58">
        <f t="shared" si="2"/>
        <v>5135172</v>
      </c>
    </row>
    <row r="142" spans="1:8">
      <c r="H142" s="59">
        <f>SUM(H2:H141)</f>
        <v>459704136</v>
      </c>
    </row>
  </sheetData>
  <autoFilter ref="A1:G1" xr:uid="{00000000-0009-0000-0000-000001000000}">
    <sortState xmlns:xlrd2="http://schemas.microsoft.com/office/spreadsheetml/2017/richdata2" ref="A2:G142">
      <sortCondition ref="E1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J6" sqref="J6"/>
    </sheetView>
  </sheetViews>
  <sheetFormatPr baseColWidth="10" defaultRowHeight="14.5"/>
  <cols>
    <col min="2" max="2" width="27.453125" bestFit="1" customWidth="1"/>
    <col min="3" max="3" width="5.1796875" bestFit="1" customWidth="1"/>
  </cols>
  <sheetData>
    <row r="1" spans="1:6" ht="29.5" thickBot="1">
      <c r="A1" s="44" t="s">
        <v>118</v>
      </c>
      <c r="B1" s="44" t="s">
        <v>293</v>
      </c>
      <c r="C1" s="43" t="s">
        <v>126</v>
      </c>
      <c r="D1" s="43" t="s">
        <v>294</v>
      </c>
      <c r="E1" s="45" t="s">
        <v>295</v>
      </c>
      <c r="F1" s="43" t="s">
        <v>4</v>
      </c>
    </row>
    <row r="2" spans="1:6" ht="15.5">
      <c r="A2" s="46">
        <v>71536</v>
      </c>
      <c r="B2" s="46" t="s">
        <v>120</v>
      </c>
      <c r="C2" s="47" t="s">
        <v>130</v>
      </c>
      <c r="D2" s="48">
        <v>28856</v>
      </c>
      <c r="E2" s="49" t="s">
        <v>244</v>
      </c>
      <c r="F2" s="5">
        <v>427931</v>
      </c>
    </row>
    <row r="3" spans="1:6" ht="15.5">
      <c r="A3" s="50">
        <v>15295</v>
      </c>
      <c r="B3" s="50" t="s">
        <v>87</v>
      </c>
      <c r="C3" s="51" t="s">
        <v>130</v>
      </c>
      <c r="D3" s="52">
        <v>21916</v>
      </c>
      <c r="E3" s="53" t="s">
        <v>223</v>
      </c>
      <c r="F3" s="5">
        <v>480423</v>
      </c>
    </row>
    <row r="4" spans="1:6" ht="15.5">
      <c r="A4" s="46">
        <v>97293</v>
      </c>
      <c r="B4" s="46" t="s">
        <v>122</v>
      </c>
      <c r="C4" s="54" t="s">
        <v>130</v>
      </c>
      <c r="D4" s="54">
        <v>28509</v>
      </c>
      <c r="E4" s="49" t="s">
        <v>168</v>
      </c>
      <c r="F4" s="5">
        <v>338275</v>
      </c>
    </row>
    <row r="5" spans="1:6" ht="15.5">
      <c r="A5" s="46">
        <v>119024</v>
      </c>
      <c r="B5" s="46" t="s">
        <v>121</v>
      </c>
      <c r="C5" s="38" t="s">
        <v>137</v>
      </c>
      <c r="D5" s="54">
        <v>29882</v>
      </c>
      <c r="E5" s="49" t="s">
        <v>15</v>
      </c>
      <c r="F5" s="5">
        <v>290439</v>
      </c>
    </row>
    <row r="6" spans="1:6" ht="15.5">
      <c r="A6" s="50">
        <v>51659</v>
      </c>
      <c r="B6" s="50" t="s">
        <v>123</v>
      </c>
      <c r="C6" s="51" t="s">
        <v>130</v>
      </c>
      <c r="D6" s="55">
        <v>25142</v>
      </c>
      <c r="E6" s="53" t="s">
        <v>296</v>
      </c>
      <c r="F6" s="5">
        <v>427931</v>
      </c>
    </row>
    <row r="7" spans="1:6" ht="15.5">
      <c r="A7" s="46">
        <v>32815</v>
      </c>
      <c r="B7" s="46" t="s">
        <v>119</v>
      </c>
      <c r="C7" s="47" t="s">
        <v>130</v>
      </c>
      <c r="D7" s="54">
        <v>23012</v>
      </c>
      <c r="E7" s="49" t="s">
        <v>223</v>
      </c>
      <c r="F7" s="5">
        <v>480423</v>
      </c>
    </row>
  </sheetData>
  <conditionalFormatting sqref="B7:D7 B5:B6 D5:D6 B1: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Planication 2026</vt:lpstr>
      <vt:lpstr>RETRAITES </vt:lpstr>
      <vt:lpstr>DECEDE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IRHIS005</dc:creator>
  <cp:lastModifiedBy>IRHIS005</cp:lastModifiedBy>
  <cp:lastPrinted>2025-08-19T10:22:47Z</cp:lastPrinted>
  <dcterms:created xsi:type="dcterms:W3CDTF">2025-08-15T17:00:00Z</dcterms:created>
  <dcterms:modified xsi:type="dcterms:W3CDTF">2025-11-16T15:04:20Z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1EDC11B0491947F29226CBA35901E311_12</vt:lpwstr>
  </property>
  <property fmtid="{D5CDD505-2E9C-101B-9397-08002B2CF9AE}" pid="3" name="KSOProductBuildVer">
    <vt:lpwstr>1036-12.2.0.21931</vt:lpwstr>
  </property>
</Properties>
</file>